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Козылова\Уточнение  декабрь поселения 2019 год\МО СП Деревня Чемоданово\"/>
    </mc:Choice>
  </mc:AlternateContent>
  <bookViews>
    <workbookView xWindow="0" yWindow="0" windowWidth="22248" windowHeight="8748"/>
  </bookViews>
  <sheets>
    <sheet name="Документ (13)" sheetId="14" r:id="rId1"/>
  </sheets>
  <definedNames>
    <definedName name="_xlnm.Print_Titles" localSheetId="0">'Документ (13)'!$5:$6</definedName>
  </definedNames>
  <calcPr calcId="152511"/>
</workbook>
</file>

<file path=xl/calcChain.xml><?xml version="1.0" encoding="utf-8"?>
<calcChain xmlns="http://schemas.openxmlformats.org/spreadsheetml/2006/main">
  <c r="R29" i="14" l="1"/>
  <c r="R28" i="14"/>
  <c r="R27" i="14"/>
  <c r="R26" i="14"/>
  <c r="R25" i="14"/>
  <c r="R24" i="14"/>
  <c r="R23" i="14"/>
  <c r="R22" i="14"/>
  <c r="R21" i="14"/>
  <c r="R20" i="14"/>
  <c r="R19" i="14"/>
  <c r="R18" i="14"/>
  <c r="R17" i="14"/>
  <c r="R16" i="14"/>
  <c r="R15" i="14"/>
  <c r="R14" i="14"/>
  <c r="R13" i="14"/>
  <c r="R12" i="14"/>
  <c r="R11" i="14"/>
  <c r="R10" i="14"/>
  <c r="R9" i="14"/>
  <c r="R8" i="14"/>
  <c r="R7" i="14"/>
</calcChain>
</file>

<file path=xl/sharedStrings.xml><?xml version="1.0" encoding="utf-8"?>
<sst xmlns="http://schemas.openxmlformats.org/spreadsheetml/2006/main" count="103" uniqueCount="58">
  <si>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</si>
  <si>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</si>
  <si>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</si>
  <si>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</si>
  <si>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</si>
  <si>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</si>
  <si>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</si>
  <si>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</si>
  <si>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</si>
  <si>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</si>
  <si>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</si>
  <si>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</si>
  <si>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</si>
  <si>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</si>
  <si>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</si>
  <si>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</si>
  <si>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</si>
  <si>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</si>
  <si>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</si>
  <si>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</si>
  <si>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</si>
  <si>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</si>
  <si>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</si>
  <si>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</si>
  <si>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</si>
  <si>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</si>
  <si>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</si>
  <si>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00011600000000000000</t>
  </si>
  <si>
    <t xml:space="preserve">          ШТРАФЫ, САНКЦИИ, ВОЗМЕЩЕНИЕ УЩЕРБА</t>
  </si>
  <si>
    <t>00011690000000000000</t>
  </si>
  <si>
    <t xml:space="preserve">            Прочие поступления от денежных взысканий (штрафов) и иных сумм в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</si>
  <si>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</si>
  <si>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</si>
  <si>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</si>
  <si>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</si>
  <si>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</si>
  <si>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</si>
  <si>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</si>
  <si>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</si>
  <si>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</si>
  <si>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</si>
  <si>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</si>
  <si>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</si>
  <si>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</si>
  <si>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</si>
  <si>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00020700000000000000</t>
  </si>
  <si>
    <t xml:space="preserve">          ПРОЧИЕ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</si>
  <si>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</si>
  <si>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</si>
  <si>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</si>
  <si>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</si>
  <si>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</si>
  <si>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</si>
  <si>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</si>
  <si>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Чемоданово"</t>
  </si>
  <si>
    <t>Уточнение (+,-)</t>
  </si>
  <si>
    <t>Приложение № 1 к решению сельской Думы от  30 декабря 2019 года № 131</t>
  </si>
  <si>
    <t xml:space="preserve">ПОСТУПЛЕНИЯ ДОХОДОВ  БЮДЖЕТА МО СП  "ДЕРЕВНЯ ЧЕМОДАНОВО" ПО КОДАМ КЛАССИФИКАЦИИ ДОХОДОВ БЮДЖЕТОВ БЮДЖЕТНОЙ СИСТЕМЫ РОССИЙСКОЙ ФЕДЕРАЦИИ НА 2019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</si>
</sst>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5" fillId="5" borderId="7" xfId="14" applyNumberFormat="1" applyFont="1" applyFill="1" applyBorder="1" applyProtection="1">
      <alignment horizontal="center" vertical="top" shrinkToFit="1"/>
    </xf>
    <xf numFmtId="0" fontId="6" fillId="5" borderId="2" xfId="15" applyNumberFormat="1" applyFont="1" applyFill="1" applyBorder="1" applyProtection="1">
      <alignment horizontal="left" vertical="top" wrapText="1"/>
    </xf>
    <xf numFmtId="1" fontId="6" fillId="5" borderId="2" xfId="14" applyNumberFormat="1" applyFont="1" applyFill="1" applyBorder="1" applyProtection="1">
      <alignment horizontal="center" vertical="top" shrinkToFit="1"/>
    </xf>
    <xf numFmtId="0" fontId="6" fillId="5" borderId="2" xfId="16" applyNumberFormat="1" applyFont="1" applyFill="1" applyBorder="1" applyProtection="1">
      <alignment horizontal="center" vertical="top" wrapText="1"/>
    </xf>
    <xf numFmtId="4" fontId="6" fillId="5" borderId="2" xfId="17" applyNumberFormat="1" applyFont="1" applyFill="1" applyBorder="1" applyProtection="1">
      <alignment horizontal="right" vertical="top" shrinkToFit="1"/>
    </xf>
    <xf numFmtId="0" fontId="5" fillId="5" borderId="2" xfId="15" applyNumberFormat="1" applyFont="1" applyFill="1" applyBorder="1" applyProtection="1">
      <alignment horizontal="left" vertical="top" wrapText="1"/>
    </xf>
    <xf numFmtId="1" fontId="5" fillId="5" borderId="2" xfId="14" applyNumberFormat="1" applyFont="1" applyFill="1" applyBorder="1" applyProtection="1">
      <alignment horizontal="center" vertical="top" shrinkToFit="1"/>
    </xf>
    <xf numFmtId="0" fontId="5" fillId="5" borderId="2" xfId="16" applyNumberFormat="1" applyFont="1" applyFill="1" applyBorder="1" applyProtection="1">
      <alignment horizontal="center" vertical="top" wrapText="1"/>
    </xf>
    <xf numFmtId="4" fontId="5" fillId="5" borderId="2" xfId="17" applyNumberFormat="1" applyFont="1" applyFill="1" applyBorder="1" applyProtection="1">
      <alignment horizontal="right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1" xfId="1" applyFont="1" applyFill="1" applyAlignment="1">
      <alignment horizontal="left" vertical="top" wrapText="1"/>
    </xf>
    <xf numFmtId="0" fontId="5" fillId="5" borderId="1" xfId="3" applyNumberFormat="1" applyFont="1" applyFill="1" applyProtection="1">
      <alignment horizontal="center" wrapText="1"/>
    </xf>
    <xf numFmtId="0" fontId="5" fillId="5" borderId="2" xfId="12" applyNumberFormat="1" applyFont="1" applyFill="1" applyBorder="1" applyProtection="1">
      <alignment horizontal="center" vertical="center" wrapText="1"/>
    </xf>
    <xf numFmtId="0" fontId="5" fillId="5" borderId="4" xfId="12" applyNumberFormat="1" applyFont="1" applyFill="1" applyBorder="1" applyProtection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4" fontId="5" fillId="5" borderId="4" xfId="17" applyNumberFormat="1" applyFont="1" applyFill="1" applyBorder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4" fontId="5" fillId="5" borderId="2" xfId="17" applyNumberFormat="1" applyFont="1" applyFill="1" applyProtection="1">
      <alignment horizontal="right" vertical="top" shrinkToFit="1"/>
    </xf>
    <xf numFmtId="1" fontId="5" fillId="5" borderId="10" xfId="20" applyNumberFormat="1" applyFont="1" applyFill="1" applyBorder="1" applyProtection="1">
      <alignment horizontal="left" vertical="top" shrinkToFit="1"/>
    </xf>
    <xf numFmtId="4" fontId="5" fillId="5" borderId="9" xfId="21" applyNumberFormat="1" applyFont="1" applyFill="1" applyBorder="1" applyProtection="1">
      <alignment horizontal="right" vertical="top" shrinkToFit="1"/>
    </xf>
    <xf numFmtId="4" fontId="5" fillId="5" borderId="4" xfId="21" applyNumberFormat="1" applyFont="1" applyFill="1" applyBorder="1" applyProtection="1">
      <alignment horizontal="right" vertical="top" shrinkToFit="1"/>
    </xf>
    <xf numFmtId="10" fontId="5" fillId="5" borderId="2" xfId="22" applyNumberFormat="1" applyFont="1" applyFill="1" applyProtection="1">
      <alignment horizontal="center" vertical="top" shrinkToFit="1"/>
    </xf>
    <xf numFmtId="4" fontId="5" fillId="5" borderId="2" xfId="21" applyNumberFormat="1" applyFont="1" applyFill="1" applyProtection="1">
      <alignment horizontal="right" vertical="top" shrinkToFit="1"/>
    </xf>
    <xf numFmtId="0" fontId="5" fillId="5" borderId="1" xfId="2" applyNumberFormat="1" applyFont="1" applyFill="1" applyProtection="1"/>
    <xf numFmtId="4" fontId="5" fillId="5" borderId="10" xfId="21" applyNumberFormat="1" applyFont="1" applyFill="1" applyBorder="1" applyProtection="1">
      <alignment horizontal="right" vertical="top" shrinkToFit="1"/>
    </xf>
    <xf numFmtId="4" fontId="6" fillId="5" borderId="15" xfId="17" applyNumberFormat="1" applyFont="1" applyFill="1" applyBorder="1" applyProtection="1">
      <alignment horizontal="right" vertical="top" shrinkToFit="1"/>
    </xf>
    <xf numFmtId="4" fontId="5" fillId="5" borderId="15" xfId="17" applyNumberFormat="1" applyFont="1" applyFill="1" applyBorder="1" applyProtection="1">
      <alignment horizontal="right" vertical="top" shrinkToFit="1"/>
    </xf>
    <xf numFmtId="4" fontId="5" fillId="5" borderId="16" xfId="21" applyNumberFormat="1" applyFont="1" applyFill="1" applyBorder="1" applyProtection="1">
      <alignment horizontal="right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6" fillId="5" borderId="1" xfId="3" applyNumberFormat="1" applyFont="1" applyFill="1" applyProtection="1">
      <alignment horizontal="center" wrapText="1"/>
    </xf>
    <xf numFmtId="0" fontId="6" fillId="5" borderId="1" xfId="3" applyFont="1" applyFill="1">
      <alignment horizontal="center" wrapText="1"/>
    </xf>
    <xf numFmtId="0" fontId="5" fillId="5" borderId="4" xfId="11" applyNumberFormat="1" applyFont="1" applyFill="1" applyBorder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6" xfId="12" applyNumberFormat="1" applyFont="1" applyFill="1" applyBorder="1" applyProtection="1">
      <alignment horizontal="center" vertical="center" wrapText="1"/>
    </xf>
    <xf numFmtId="0" fontId="5" fillId="5" borderId="2" xfId="12" applyFont="1" applyFill="1" applyBorder="1">
      <alignment horizontal="center" vertical="center" wrapText="1"/>
    </xf>
    <xf numFmtId="0" fontId="5" fillId="5" borderId="14" xfId="12" applyNumberFormat="1" applyFont="1" applyFill="1" applyBorder="1" applyProtection="1">
      <alignment horizontal="center" vertical="center" wrapText="1"/>
    </xf>
    <xf numFmtId="0" fontId="5" fillId="5" borderId="15" xfId="12" applyFont="1" applyFill="1" applyBorder="1">
      <alignment horizontal="center" vertical="center" wrapText="1"/>
    </xf>
    <xf numFmtId="0" fontId="5" fillId="5" borderId="13" xfId="12" applyNumberFormat="1" applyFont="1" applyFill="1" applyBorder="1" applyProtection="1">
      <alignment horizontal="center" vertical="center" wrapText="1"/>
    </xf>
    <xf numFmtId="0" fontId="5" fillId="5" borderId="4" xfId="12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1" fontId="5" fillId="5" borderId="8" xfId="19" applyNumberFormat="1" applyFont="1" applyFill="1" applyBorder="1" applyProtection="1">
      <alignment horizontal="left" vertical="top" shrinkToFit="1"/>
    </xf>
    <xf numFmtId="1" fontId="5" fillId="5" borderId="9" xfId="19" applyFont="1" applyFill="1" applyBorder="1">
      <alignment horizontal="left" vertical="top" shrinkToFit="1"/>
    </xf>
    <xf numFmtId="0" fontId="5" fillId="5" borderId="6" xfId="11" applyNumberFormat="1" applyFont="1" applyFill="1" applyBorder="1" applyProtection="1">
      <alignment horizontal="center" vertical="center" wrapText="1"/>
    </xf>
    <xf numFmtId="0" fontId="5" fillId="5" borderId="6" xfId="11" applyFont="1" applyFill="1" applyBorder="1">
      <alignment horizontal="center" vertical="center" wrapText="1"/>
    </xf>
    <xf numFmtId="0" fontId="5" fillId="5" borderId="5" xfId="6" applyNumberFormat="1" applyFont="1" applyFill="1" applyBorder="1" applyProtection="1">
      <alignment horizontal="center" vertical="center" wrapText="1"/>
    </xf>
    <xf numFmtId="0" fontId="5" fillId="5" borderId="7" xfId="6" applyFont="1" applyFill="1" applyBorder="1">
      <alignment horizontal="center" vertical="center" wrapText="1"/>
    </xf>
    <xf numFmtId="0" fontId="5" fillId="5" borderId="6" xfId="7" applyNumberFormat="1" applyFont="1" applyFill="1" applyBorder="1" applyProtection="1">
      <alignment horizontal="center" vertical="center" wrapText="1"/>
    </xf>
    <xf numFmtId="0" fontId="5" fillId="5" borderId="2" xfId="7" applyFont="1" applyFill="1" applyBorder="1">
      <alignment horizontal="center" vertical="center" wrapText="1"/>
    </xf>
    <xf numFmtId="0" fontId="5" fillId="5" borderId="6" xfId="8" applyNumberFormat="1" applyFont="1" applyFill="1" applyBorder="1" applyProtection="1">
      <alignment horizontal="center" vertical="center" wrapText="1"/>
    </xf>
    <xf numFmtId="0" fontId="5" fillId="5" borderId="2" xfId="8" applyFont="1" applyFill="1" applyBorder="1">
      <alignment horizontal="center" vertical="center" wrapText="1"/>
    </xf>
    <xf numFmtId="0" fontId="5" fillId="5" borderId="6" xfId="9" applyNumberFormat="1" applyFont="1" applyFill="1" applyBorder="1" applyProtection="1">
      <alignment horizontal="center" vertical="center" wrapText="1"/>
    </xf>
    <xf numFmtId="0" fontId="5" fillId="5" borderId="2" xfId="9" applyFont="1" applyFill="1" applyBorder="1">
      <alignment horizontal="center" vertical="center" wrapText="1"/>
    </xf>
    <xf numFmtId="0" fontId="5" fillId="5" borderId="6" xfId="10" applyNumberFormat="1" applyFont="1" applyFill="1" applyBorder="1" applyProtection="1">
      <alignment horizontal="center" vertical="center" wrapText="1"/>
    </xf>
    <xf numFmtId="0" fontId="5" fillId="5" borderId="2" xfId="10" applyFont="1" applyFill="1" applyBorder="1">
      <alignment horizontal="center" vertical="center" wrapText="1"/>
    </xf>
    <xf numFmtId="0" fontId="5" fillId="5" borderId="12" xfId="12" applyNumberFormat="1" applyFont="1" applyFill="1" applyBorder="1" applyAlignment="1" applyProtection="1">
      <alignment horizontal="center" vertical="center" wrapText="1"/>
    </xf>
    <xf numFmtId="0" fontId="5" fillId="5" borderId="11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showGridLines="0" showZeros="0" tabSelected="1" topLeftCell="B1" zoomScaleNormal="100" zoomScaleSheetLayoutView="100" workbookViewId="0">
      <pane ySplit="6" topLeftCell="A21" activePane="bottomLeft" state="frozen"/>
      <selection pane="bottomLeft" activeCell="C24" sqref="C24"/>
    </sheetView>
  </sheetViews>
  <sheetFormatPr defaultRowHeight="14.4" outlineLevelRow="6" x14ac:dyDescent="0.3"/>
  <cols>
    <col min="1" max="1" width="8.88671875" style="1" hidden="1"/>
    <col min="2" max="2" width="56" style="1" customWidth="1"/>
    <col min="3" max="3" width="21.109375" style="1" customWidth="1"/>
    <col min="4" max="15" width="8.88671875" style="1" hidden="1"/>
    <col min="16" max="16" width="15.33203125" style="1" customWidth="1"/>
    <col min="17" max="17" width="8.88671875" style="1" hidden="1"/>
    <col min="18" max="18" width="16.77734375" style="1" customWidth="1"/>
    <col min="19" max="19" width="15.33203125" style="1" customWidth="1"/>
    <col min="20" max="25" width="8.88671875" style="1" hidden="1"/>
    <col min="26" max="28" width="8.88671875" style="1" hidden="1" customWidth="1"/>
    <col min="29" max="29" width="0.44140625" style="1" hidden="1" customWidth="1"/>
    <col min="30" max="30" width="8.88671875" style="1" customWidth="1"/>
    <col min="31" max="16384" width="8.88671875" style="1"/>
  </cols>
  <sheetData>
    <row r="1" spans="1:30" ht="41.4" customHeight="1" x14ac:dyDescent="0.3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2"/>
    </row>
    <row r="2" spans="1:30" ht="73.2" customHeight="1" x14ac:dyDescent="0.3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4" t="s">
        <v>56</v>
      </c>
      <c r="T2" s="13"/>
      <c r="U2" s="13"/>
      <c r="V2" s="13"/>
      <c r="W2" s="13"/>
      <c r="X2" s="13"/>
      <c r="Y2" s="13"/>
      <c r="Z2" s="13"/>
      <c r="AA2" s="13"/>
      <c r="AB2" s="13"/>
      <c r="AC2" s="13"/>
      <c r="AD2" s="2"/>
    </row>
    <row r="3" spans="1:30" ht="78.599999999999994" customHeight="1" x14ac:dyDescent="0.3">
      <c r="A3" s="34" t="s">
        <v>57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15"/>
      <c r="AC3" s="15"/>
      <c r="AD3" s="2"/>
    </row>
    <row r="4" spans="1:30" ht="12.6" customHeight="1" thickBot="1" x14ac:dyDescent="0.35">
      <c r="A4" s="45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2"/>
    </row>
    <row r="5" spans="1:30" ht="30" customHeight="1" x14ac:dyDescent="0.3">
      <c r="A5" s="51" t="s">
        <v>1</v>
      </c>
      <c r="B5" s="53" t="s">
        <v>2</v>
      </c>
      <c r="C5" s="55" t="s">
        <v>3</v>
      </c>
      <c r="D5" s="57" t="s">
        <v>1</v>
      </c>
      <c r="E5" s="59" t="s">
        <v>1</v>
      </c>
      <c r="F5" s="49" t="s">
        <v>4</v>
      </c>
      <c r="G5" s="50"/>
      <c r="H5" s="50"/>
      <c r="I5" s="49" t="s">
        <v>5</v>
      </c>
      <c r="J5" s="50"/>
      <c r="K5" s="50"/>
      <c r="L5" s="39" t="s">
        <v>1</v>
      </c>
      <c r="M5" s="39" t="s">
        <v>1</v>
      </c>
      <c r="N5" s="39" t="s">
        <v>1</v>
      </c>
      <c r="O5" s="39" t="s">
        <v>1</v>
      </c>
      <c r="P5" s="39" t="s">
        <v>6</v>
      </c>
      <c r="Q5" s="39" t="s">
        <v>1</v>
      </c>
      <c r="R5" s="61" t="s">
        <v>55</v>
      </c>
      <c r="S5" s="41" t="s">
        <v>7</v>
      </c>
      <c r="T5" s="43" t="s">
        <v>1</v>
      </c>
      <c r="U5" s="39" t="s">
        <v>1</v>
      </c>
      <c r="V5" s="39" t="s">
        <v>1</v>
      </c>
      <c r="W5" s="39" t="s">
        <v>1</v>
      </c>
      <c r="X5" s="39" t="s">
        <v>1</v>
      </c>
      <c r="Y5" s="39" t="s">
        <v>1</v>
      </c>
      <c r="Z5" s="36" t="s">
        <v>8</v>
      </c>
      <c r="AA5" s="37"/>
      <c r="AB5" s="38" t="s">
        <v>9</v>
      </c>
      <c r="AC5" s="37"/>
      <c r="AD5" s="2"/>
    </row>
    <row r="6" spans="1:30" x14ac:dyDescent="0.3">
      <c r="A6" s="52"/>
      <c r="B6" s="54"/>
      <c r="C6" s="56"/>
      <c r="D6" s="58"/>
      <c r="E6" s="60"/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40"/>
      <c r="M6" s="40"/>
      <c r="N6" s="40"/>
      <c r="O6" s="40"/>
      <c r="P6" s="40"/>
      <c r="Q6" s="40"/>
      <c r="R6" s="62"/>
      <c r="S6" s="42"/>
      <c r="T6" s="44"/>
      <c r="U6" s="40"/>
      <c r="V6" s="40"/>
      <c r="W6" s="40"/>
      <c r="X6" s="40"/>
      <c r="Y6" s="40"/>
      <c r="Z6" s="17" t="s">
        <v>1</v>
      </c>
      <c r="AA6" s="18" t="s">
        <v>1</v>
      </c>
      <c r="AB6" s="18" t="s">
        <v>1</v>
      </c>
      <c r="AC6" s="18" t="s">
        <v>1</v>
      </c>
      <c r="AD6" s="2"/>
    </row>
    <row r="7" spans="1:30" x14ac:dyDescent="0.3">
      <c r="A7" s="3" t="s">
        <v>10</v>
      </c>
      <c r="B7" s="4" t="s">
        <v>54</v>
      </c>
      <c r="C7" s="5" t="s">
        <v>10</v>
      </c>
      <c r="D7" s="5"/>
      <c r="E7" s="5"/>
      <c r="F7" s="6"/>
      <c r="G7" s="5"/>
      <c r="H7" s="5"/>
      <c r="I7" s="5"/>
      <c r="J7" s="5"/>
      <c r="K7" s="5"/>
      <c r="L7" s="5"/>
      <c r="M7" s="5"/>
      <c r="N7" s="5"/>
      <c r="O7" s="7">
        <v>0</v>
      </c>
      <c r="P7" s="7">
        <v>1991091</v>
      </c>
      <c r="Q7" s="7">
        <v>3038807.27</v>
      </c>
      <c r="R7" s="7">
        <f>SUM(S7-P7)</f>
        <v>3038807.2699999996</v>
      </c>
      <c r="S7" s="29">
        <v>5029898.2699999996</v>
      </c>
      <c r="T7" s="19">
        <v>5029898.2699999996</v>
      </c>
      <c r="U7" s="11">
        <v>5029898.2699999996</v>
      </c>
      <c r="V7" s="11">
        <v>0</v>
      </c>
      <c r="W7" s="11">
        <v>0</v>
      </c>
      <c r="X7" s="11">
        <v>0</v>
      </c>
      <c r="Y7" s="11">
        <v>0</v>
      </c>
      <c r="Z7" s="19">
        <v>449398.23</v>
      </c>
      <c r="AA7" s="20">
        <v>0.91065460852750013</v>
      </c>
      <c r="AB7" s="21">
        <v>0</v>
      </c>
      <c r="AC7" s="20"/>
      <c r="AD7" s="2"/>
    </row>
    <row r="8" spans="1:30" outlineLevel="1" x14ac:dyDescent="0.3">
      <c r="A8" s="3" t="s">
        <v>11</v>
      </c>
      <c r="B8" s="4" t="s">
        <v>12</v>
      </c>
      <c r="C8" s="5" t="s">
        <v>11</v>
      </c>
      <c r="D8" s="5"/>
      <c r="E8" s="5"/>
      <c r="F8" s="6"/>
      <c r="G8" s="5"/>
      <c r="H8" s="5"/>
      <c r="I8" s="5"/>
      <c r="J8" s="5"/>
      <c r="K8" s="5"/>
      <c r="L8" s="5"/>
      <c r="M8" s="5"/>
      <c r="N8" s="5"/>
      <c r="O8" s="7">
        <v>0</v>
      </c>
      <c r="P8" s="7">
        <v>236087</v>
      </c>
      <c r="Q8" s="7">
        <v>230739.27</v>
      </c>
      <c r="R8" s="7">
        <f t="shared" ref="R8:R28" si="0">SUM(S8-P8)</f>
        <v>230739.27000000002</v>
      </c>
      <c r="S8" s="29">
        <v>466826.27</v>
      </c>
      <c r="T8" s="19">
        <v>466826.27</v>
      </c>
      <c r="U8" s="11">
        <v>466826.27</v>
      </c>
      <c r="V8" s="11">
        <v>0</v>
      </c>
      <c r="W8" s="11">
        <v>0</v>
      </c>
      <c r="X8" s="11">
        <v>0</v>
      </c>
      <c r="Y8" s="11">
        <v>0</v>
      </c>
      <c r="Z8" s="19">
        <v>2560.29</v>
      </c>
      <c r="AA8" s="20">
        <v>0.99451554001020548</v>
      </c>
      <c r="AB8" s="21">
        <v>0</v>
      </c>
      <c r="AC8" s="20"/>
      <c r="AD8" s="2"/>
    </row>
    <row r="9" spans="1:30" outlineLevel="2" x14ac:dyDescent="0.3">
      <c r="A9" s="3" t="s">
        <v>13</v>
      </c>
      <c r="B9" s="4" t="s">
        <v>14</v>
      </c>
      <c r="C9" s="5" t="s">
        <v>13</v>
      </c>
      <c r="D9" s="5"/>
      <c r="E9" s="5"/>
      <c r="F9" s="6"/>
      <c r="G9" s="5"/>
      <c r="H9" s="5"/>
      <c r="I9" s="5"/>
      <c r="J9" s="5"/>
      <c r="K9" s="5"/>
      <c r="L9" s="5"/>
      <c r="M9" s="5"/>
      <c r="N9" s="5"/>
      <c r="O9" s="7">
        <v>0</v>
      </c>
      <c r="P9" s="7">
        <v>3707</v>
      </c>
      <c r="Q9" s="7">
        <v>485.95</v>
      </c>
      <c r="R9" s="7">
        <f t="shared" si="0"/>
        <v>485.94999999999982</v>
      </c>
      <c r="S9" s="29">
        <v>4192.95</v>
      </c>
      <c r="T9" s="19">
        <v>4192.95</v>
      </c>
      <c r="U9" s="11">
        <v>4192.95</v>
      </c>
      <c r="V9" s="11">
        <v>0</v>
      </c>
      <c r="W9" s="11">
        <v>0</v>
      </c>
      <c r="X9" s="11">
        <v>0</v>
      </c>
      <c r="Y9" s="11">
        <v>0</v>
      </c>
      <c r="Z9" s="19">
        <v>0</v>
      </c>
      <c r="AA9" s="20">
        <v>1</v>
      </c>
      <c r="AB9" s="21">
        <v>0</v>
      </c>
      <c r="AC9" s="20"/>
      <c r="AD9" s="2"/>
    </row>
    <row r="10" spans="1:30" outlineLevel="4" x14ac:dyDescent="0.3">
      <c r="A10" s="3" t="s">
        <v>15</v>
      </c>
      <c r="B10" s="8" t="s">
        <v>16</v>
      </c>
      <c r="C10" s="9" t="s">
        <v>15</v>
      </c>
      <c r="D10" s="9"/>
      <c r="E10" s="9"/>
      <c r="F10" s="10"/>
      <c r="G10" s="9"/>
      <c r="H10" s="9"/>
      <c r="I10" s="9"/>
      <c r="J10" s="9"/>
      <c r="K10" s="9"/>
      <c r="L10" s="9"/>
      <c r="M10" s="9"/>
      <c r="N10" s="9"/>
      <c r="O10" s="11">
        <v>0</v>
      </c>
      <c r="P10" s="11">
        <v>3707</v>
      </c>
      <c r="Q10" s="11">
        <v>485.95</v>
      </c>
      <c r="R10" s="11">
        <f t="shared" si="0"/>
        <v>485.94999999999982</v>
      </c>
      <c r="S10" s="30">
        <v>4192.95</v>
      </c>
      <c r="T10" s="19">
        <v>4192.95</v>
      </c>
      <c r="U10" s="11">
        <v>4192.95</v>
      </c>
      <c r="V10" s="11">
        <v>0</v>
      </c>
      <c r="W10" s="11">
        <v>0</v>
      </c>
      <c r="X10" s="11">
        <v>0</v>
      </c>
      <c r="Y10" s="11">
        <v>0</v>
      </c>
      <c r="Z10" s="19">
        <v>0</v>
      </c>
      <c r="AA10" s="20">
        <v>1</v>
      </c>
      <c r="AB10" s="21">
        <v>0</v>
      </c>
      <c r="AC10" s="20"/>
      <c r="AD10" s="2"/>
    </row>
    <row r="11" spans="1:30" outlineLevel="2" x14ac:dyDescent="0.3">
      <c r="A11" s="3" t="s">
        <v>17</v>
      </c>
      <c r="B11" s="4" t="s">
        <v>18</v>
      </c>
      <c r="C11" s="5" t="s">
        <v>17</v>
      </c>
      <c r="D11" s="5"/>
      <c r="E11" s="5"/>
      <c r="F11" s="6"/>
      <c r="G11" s="5"/>
      <c r="H11" s="5"/>
      <c r="I11" s="5"/>
      <c r="J11" s="5"/>
      <c r="K11" s="5"/>
      <c r="L11" s="5"/>
      <c r="M11" s="5"/>
      <c r="N11" s="5"/>
      <c r="O11" s="7">
        <v>0</v>
      </c>
      <c r="P11" s="7">
        <v>227000</v>
      </c>
      <c r="Q11" s="7">
        <v>234633.32</v>
      </c>
      <c r="R11" s="7">
        <f t="shared" si="0"/>
        <v>234633.32</v>
      </c>
      <c r="S11" s="29">
        <v>461633.32</v>
      </c>
      <c r="T11" s="19">
        <v>461633.32</v>
      </c>
      <c r="U11" s="11">
        <v>461633.32</v>
      </c>
      <c r="V11" s="11">
        <v>0</v>
      </c>
      <c r="W11" s="11">
        <v>0</v>
      </c>
      <c r="X11" s="11">
        <v>0</v>
      </c>
      <c r="Y11" s="11">
        <v>0</v>
      </c>
      <c r="Z11" s="19">
        <v>1560.29</v>
      </c>
      <c r="AA11" s="20">
        <v>0.9966200663331668</v>
      </c>
      <c r="AB11" s="21">
        <v>0</v>
      </c>
      <c r="AC11" s="20"/>
      <c r="AD11" s="2"/>
    </row>
    <row r="12" spans="1:30" outlineLevel="4" x14ac:dyDescent="0.3">
      <c r="A12" s="3" t="s">
        <v>19</v>
      </c>
      <c r="B12" s="8" t="s">
        <v>20</v>
      </c>
      <c r="C12" s="9" t="s">
        <v>19</v>
      </c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11">
        <v>0</v>
      </c>
      <c r="P12" s="11">
        <v>20000</v>
      </c>
      <c r="Q12" s="11">
        <v>78672.91</v>
      </c>
      <c r="R12" s="11">
        <f t="shared" si="0"/>
        <v>78672.91</v>
      </c>
      <c r="S12" s="30">
        <v>98672.91</v>
      </c>
      <c r="T12" s="19">
        <v>98672.91</v>
      </c>
      <c r="U12" s="11">
        <v>98672.91</v>
      </c>
      <c r="V12" s="11">
        <v>0</v>
      </c>
      <c r="W12" s="11">
        <v>0</v>
      </c>
      <c r="X12" s="11">
        <v>0</v>
      </c>
      <c r="Y12" s="11">
        <v>0</v>
      </c>
      <c r="Z12" s="19">
        <v>0</v>
      </c>
      <c r="AA12" s="20">
        <v>1</v>
      </c>
      <c r="AB12" s="21">
        <v>0</v>
      </c>
      <c r="AC12" s="20"/>
      <c r="AD12" s="2"/>
    </row>
    <row r="13" spans="1:30" outlineLevel="4" x14ac:dyDescent="0.3">
      <c r="A13" s="3" t="s">
        <v>21</v>
      </c>
      <c r="B13" s="8" t="s">
        <v>22</v>
      </c>
      <c r="C13" s="9" t="s">
        <v>21</v>
      </c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11">
        <v>0</v>
      </c>
      <c r="P13" s="11">
        <v>207000</v>
      </c>
      <c r="Q13" s="11">
        <v>155960.41</v>
      </c>
      <c r="R13" s="11">
        <f t="shared" si="0"/>
        <v>155960.40999999997</v>
      </c>
      <c r="S13" s="30">
        <v>362960.41</v>
      </c>
      <c r="T13" s="19">
        <v>362960.41</v>
      </c>
      <c r="U13" s="11">
        <v>362960.41</v>
      </c>
      <c r="V13" s="11">
        <v>0</v>
      </c>
      <c r="W13" s="11">
        <v>0</v>
      </c>
      <c r="X13" s="11">
        <v>0</v>
      </c>
      <c r="Y13" s="11">
        <v>0</v>
      </c>
      <c r="Z13" s="19">
        <v>1560.29</v>
      </c>
      <c r="AA13" s="20">
        <v>0.99570121160046077</v>
      </c>
      <c r="AB13" s="21">
        <v>0</v>
      </c>
      <c r="AC13" s="20"/>
      <c r="AD13" s="2"/>
    </row>
    <row r="14" spans="1:30" outlineLevel="5" x14ac:dyDescent="0.3">
      <c r="A14" s="3" t="s">
        <v>23</v>
      </c>
      <c r="B14" s="8" t="s">
        <v>24</v>
      </c>
      <c r="C14" s="9" t="s">
        <v>23</v>
      </c>
      <c r="D14" s="9"/>
      <c r="E14" s="9"/>
      <c r="F14" s="10"/>
      <c r="G14" s="9"/>
      <c r="H14" s="9"/>
      <c r="I14" s="9"/>
      <c r="J14" s="9"/>
      <c r="K14" s="9"/>
      <c r="L14" s="9"/>
      <c r="M14" s="9"/>
      <c r="N14" s="9"/>
      <c r="O14" s="11">
        <v>0</v>
      </c>
      <c r="P14" s="11">
        <v>5000</v>
      </c>
      <c r="Q14" s="11">
        <v>0</v>
      </c>
      <c r="R14" s="11">
        <f t="shared" si="0"/>
        <v>0</v>
      </c>
      <c r="S14" s="30">
        <v>5000</v>
      </c>
      <c r="T14" s="19">
        <v>5000</v>
      </c>
      <c r="U14" s="11">
        <v>5000</v>
      </c>
      <c r="V14" s="11">
        <v>0</v>
      </c>
      <c r="W14" s="11">
        <v>0</v>
      </c>
      <c r="X14" s="11">
        <v>0</v>
      </c>
      <c r="Y14" s="11">
        <v>0</v>
      </c>
      <c r="Z14" s="19">
        <v>1560.29</v>
      </c>
      <c r="AA14" s="20">
        <v>0.68794200000000005</v>
      </c>
      <c r="AB14" s="21">
        <v>0</v>
      </c>
      <c r="AC14" s="20"/>
      <c r="AD14" s="2"/>
    </row>
    <row r="15" spans="1:30" outlineLevel="5" x14ac:dyDescent="0.3">
      <c r="A15" s="3" t="s">
        <v>25</v>
      </c>
      <c r="B15" s="8" t="s">
        <v>26</v>
      </c>
      <c r="C15" s="9" t="s">
        <v>25</v>
      </c>
      <c r="D15" s="9"/>
      <c r="E15" s="9"/>
      <c r="F15" s="10"/>
      <c r="G15" s="9"/>
      <c r="H15" s="9"/>
      <c r="I15" s="9"/>
      <c r="J15" s="9"/>
      <c r="K15" s="9"/>
      <c r="L15" s="9"/>
      <c r="M15" s="9"/>
      <c r="N15" s="9"/>
      <c r="O15" s="11">
        <v>0</v>
      </c>
      <c r="P15" s="11">
        <v>202000</v>
      </c>
      <c r="Q15" s="11">
        <v>155960.41</v>
      </c>
      <c r="R15" s="11">
        <f t="shared" si="0"/>
        <v>155960.40999999997</v>
      </c>
      <c r="S15" s="30">
        <v>357960.41</v>
      </c>
      <c r="T15" s="19">
        <v>357960.41</v>
      </c>
      <c r="U15" s="11">
        <v>357960.41</v>
      </c>
      <c r="V15" s="11">
        <v>0</v>
      </c>
      <c r="W15" s="11">
        <v>0</v>
      </c>
      <c r="X15" s="11">
        <v>0</v>
      </c>
      <c r="Y15" s="11">
        <v>0</v>
      </c>
      <c r="Z15" s="19">
        <v>0</v>
      </c>
      <c r="AA15" s="20">
        <v>1</v>
      </c>
      <c r="AB15" s="21">
        <v>0</v>
      </c>
      <c r="AC15" s="20"/>
      <c r="AD15" s="2"/>
    </row>
    <row r="16" spans="1:30" outlineLevel="2" x14ac:dyDescent="0.3">
      <c r="A16" s="3" t="s">
        <v>48</v>
      </c>
      <c r="B16" s="4" t="s">
        <v>49</v>
      </c>
      <c r="C16" s="5" t="s">
        <v>48</v>
      </c>
      <c r="D16" s="5"/>
      <c r="E16" s="5"/>
      <c r="F16" s="6"/>
      <c r="G16" s="5"/>
      <c r="H16" s="5"/>
      <c r="I16" s="5"/>
      <c r="J16" s="5"/>
      <c r="K16" s="5"/>
      <c r="L16" s="5"/>
      <c r="M16" s="5"/>
      <c r="N16" s="5"/>
      <c r="O16" s="7">
        <v>0</v>
      </c>
      <c r="P16" s="7">
        <v>500</v>
      </c>
      <c r="Q16" s="7">
        <v>0</v>
      </c>
      <c r="R16" s="7">
        <f t="shared" si="0"/>
        <v>0</v>
      </c>
      <c r="S16" s="29">
        <v>500</v>
      </c>
      <c r="T16" s="19">
        <v>500</v>
      </c>
      <c r="U16" s="11">
        <v>500</v>
      </c>
      <c r="V16" s="11">
        <v>0</v>
      </c>
      <c r="W16" s="11">
        <v>0</v>
      </c>
      <c r="X16" s="11">
        <v>0</v>
      </c>
      <c r="Y16" s="11">
        <v>0</v>
      </c>
      <c r="Z16" s="19">
        <v>500</v>
      </c>
      <c r="AA16" s="20">
        <v>0</v>
      </c>
      <c r="AB16" s="21">
        <v>0</v>
      </c>
      <c r="AC16" s="20"/>
      <c r="AD16" s="2"/>
    </row>
    <row r="17" spans="1:30" ht="69" outlineLevel="6" x14ac:dyDescent="0.3">
      <c r="A17" s="3" t="s">
        <v>52</v>
      </c>
      <c r="B17" s="8" t="s">
        <v>53</v>
      </c>
      <c r="C17" s="9" t="s">
        <v>52</v>
      </c>
      <c r="D17" s="9"/>
      <c r="E17" s="9"/>
      <c r="F17" s="10"/>
      <c r="G17" s="9"/>
      <c r="H17" s="9"/>
      <c r="I17" s="9"/>
      <c r="J17" s="9"/>
      <c r="K17" s="9"/>
      <c r="L17" s="9"/>
      <c r="M17" s="9"/>
      <c r="N17" s="9"/>
      <c r="O17" s="11">
        <v>0</v>
      </c>
      <c r="P17" s="11">
        <v>500</v>
      </c>
      <c r="Q17" s="11">
        <v>0</v>
      </c>
      <c r="R17" s="11">
        <f t="shared" si="0"/>
        <v>0</v>
      </c>
      <c r="S17" s="30">
        <v>500</v>
      </c>
      <c r="T17" s="19">
        <v>500</v>
      </c>
      <c r="U17" s="11">
        <v>500</v>
      </c>
      <c r="V17" s="11">
        <v>0</v>
      </c>
      <c r="W17" s="11">
        <v>0</v>
      </c>
      <c r="X17" s="11">
        <v>0</v>
      </c>
      <c r="Y17" s="11">
        <v>0</v>
      </c>
      <c r="Z17" s="19">
        <v>500</v>
      </c>
      <c r="AA17" s="20">
        <v>0</v>
      </c>
      <c r="AB17" s="21">
        <v>0</v>
      </c>
      <c r="AC17" s="20"/>
      <c r="AD17" s="2"/>
    </row>
    <row r="18" spans="1:30" outlineLevel="2" x14ac:dyDescent="0.3">
      <c r="A18" s="3" t="s">
        <v>27</v>
      </c>
      <c r="B18" s="4" t="s">
        <v>28</v>
      </c>
      <c r="C18" s="5" t="s">
        <v>27</v>
      </c>
      <c r="D18" s="5"/>
      <c r="E18" s="5"/>
      <c r="F18" s="6"/>
      <c r="G18" s="5"/>
      <c r="H18" s="5"/>
      <c r="I18" s="5"/>
      <c r="J18" s="5"/>
      <c r="K18" s="5"/>
      <c r="L18" s="5"/>
      <c r="M18" s="5"/>
      <c r="N18" s="5"/>
      <c r="O18" s="7">
        <v>0</v>
      </c>
      <c r="P18" s="7">
        <v>500</v>
      </c>
      <c r="Q18" s="7">
        <v>0</v>
      </c>
      <c r="R18" s="7">
        <f t="shared" si="0"/>
        <v>0</v>
      </c>
      <c r="S18" s="29">
        <v>500</v>
      </c>
      <c r="T18" s="19">
        <v>500</v>
      </c>
      <c r="U18" s="11">
        <v>500</v>
      </c>
      <c r="V18" s="11">
        <v>0</v>
      </c>
      <c r="W18" s="11">
        <v>0</v>
      </c>
      <c r="X18" s="11">
        <v>0</v>
      </c>
      <c r="Y18" s="11">
        <v>0</v>
      </c>
      <c r="Z18" s="19">
        <v>500</v>
      </c>
      <c r="AA18" s="20">
        <v>0</v>
      </c>
      <c r="AB18" s="21">
        <v>0</v>
      </c>
      <c r="AC18" s="20"/>
      <c r="AD18" s="2"/>
    </row>
    <row r="19" spans="1:30" ht="27.6" outlineLevel="3" x14ac:dyDescent="0.3">
      <c r="A19" s="3" t="s">
        <v>29</v>
      </c>
      <c r="B19" s="8" t="s">
        <v>30</v>
      </c>
      <c r="C19" s="9" t="s">
        <v>29</v>
      </c>
      <c r="D19" s="9"/>
      <c r="E19" s="9"/>
      <c r="F19" s="10"/>
      <c r="G19" s="9"/>
      <c r="H19" s="9"/>
      <c r="I19" s="9"/>
      <c r="J19" s="9"/>
      <c r="K19" s="9"/>
      <c r="L19" s="9"/>
      <c r="M19" s="9"/>
      <c r="N19" s="9"/>
      <c r="O19" s="11">
        <v>0</v>
      </c>
      <c r="P19" s="11">
        <v>500</v>
      </c>
      <c r="Q19" s="11">
        <v>0</v>
      </c>
      <c r="R19" s="11">
        <f t="shared" si="0"/>
        <v>0</v>
      </c>
      <c r="S19" s="30">
        <v>500</v>
      </c>
      <c r="T19" s="19">
        <v>500</v>
      </c>
      <c r="U19" s="11">
        <v>500</v>
      </c>
      <c r="V19" s="11">
        <v>0</v>
      </c>
      <c r="W19" s="11">
        <v>0</v>
      </c>
      <c r="X19" s="11">
        <v>0</v>
      </c>
      <c r="Y19" s="11">
        <v>0</v>
      </c>
      <c r="Z19" s="19">
        <v>500</v>
      </c>
      <c r="AA19" s="20">
        <v>0</v>
      </c>
      <c r="AB19" s="21">
        <v>0</v>
      </c>
      <c r="AC19" s="20"/>
      <c r="AD19" s="2"/>
    </row>
    <row r="20" spans="1:30" outlineLevel="2" x14ac:dyDescent="0.3">
      <c r="A20" s="3" t="s">
        <v>31</v>
      </c>
      <c r="B20" s="4" t="s">
        <v>32</v>
      </c>
      <c r="C20" s="5" t="s">
        <v>31</v>
      </c>
      <c r="D20" s="5"/>
      <c r="E20" s="5"/>
      <c r="F20" s="6"/>
      <c r="G20" s="5"/>
      <c r="H20" s="5"/>
      <c r="I20" s="5"/>
      <c r="J20" s="5"/>
      <c r="K20" s="5"/>
      <c r="L20" s="5"/>
      <c r="M20" s="5"/>
      <c r="N20" s="5"/>
      <c r="O20" s="7">
        <v>0</v>
      </c>
      <c r="P20" s="7">
        <v>4380</v>
      </c>
      <c r="Q20" s="7">
        <v>-4380</v>
      </c>
      <c r="R20" s="7">
        <f t="shared" si="0"/>
        <v>-4380</v>
      </c>
      <c r="S20" s="29">
        <v>0</v>
      </c>
      <c r="T20" s="19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9">
        <v>0</v>
      </c>
      <c r="AA20" s="20"/>
      <c r="AB20" s="21">
        <v>0</v>
      </c>
      <c r="AC20" s="20"/>
      <c r="AD20" s="2"/>
    </row>
    <row r="21" spans="1:30" outlineLevel="4" x14ac:dyDescent="0.3">
      <c r="A21" s="3" t="s">
        <v>33</v>
      </c>
      <c r="B21" s="8" t="s">
        <v>34</v>
      </c>
      <c r="C21" s="9" t="s">
        <v>33</v>
      </c>
      <c r="D21" s="9"/>
      <c r="E21" s="9"/>
      <c r="F21" s="10"/>
      <c r="G21" s="9"/>
      <c r="H21" s="9"/>
      <c r="I21" s="9"/>
      <c r="J21" s="9"/>
      <c r="K21" s="9"/>
      <c r="L21" s="9"/>
      <c r="M21" s="9"/>
      <c r="N21" s="9"/>
      <c r="O21" s="11">
        <v>0</v>
      </c>
      <c r="P21" s="11">
        <v>4380</v>
      </c>
      <c r="Q21" s="11">
        <v>-4380</v>
      </c>
      <c r="R21" s="11">
        <f t="shared" si="0"/>
        <v>-4380</v>
      </c>
      <c r="S21" s="30">
        <v>0</v>
      </c>
      <c r="T21" s="19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9">
        <v>0</v>
      </c>
      <c r="AA21" s="20"/>
      <c r="AB21" s="21">
        <v>0</v>
      </c>
      <c r="AC21" s="20"/>
      <c r="AD21" s="2"/>
    </row>
    <row r="22" spans="1:30" outlineLevel="1" x14ac:dyDescent="0.3">
      <c r="A22" s="3" t="s">
        <v>35</v>
      </c>
      <c r="B22" s="4" t="s">
        <v>36</v>
      </c>
      <c r="C22" s="5" t="s">
        <v>35</v>
      </c>
      <c r="D22" s="5"/>
      <c r="E22" s="5"/>
      <c r="F22" s="6"/>
      <c r="G22" s="5"/>
      <c r="H22" s="5"/>
      <c r="I22" s="5"/>
      <c r="J22" s="5"/>
      <c r="K22" s="5"/>
      <c r="L22" s="5"/>
      <c r="M22" s="5"/>
      <c r="N22" s="5"/>
      <c r="O22" s="7">
        <v>0</v>
      </c>
      <c r="P22" s="7">
        <v>1755004</v>
      </c>
      <c r="Q22" s="7">
        <v>2808068</v>
      </c>
      <c r="R22" s="7">
        <f t="shared" si="0"/>
        <v>2808068</v>
      </c>
      <c r="S22" s="29">
        <v>4563072</v>
      </c>
      <c r="T22" s="19">
        <v>4563072</v>
      </c>
      <c r="U22" s="11">
        <v>4563072</v>
      </c>
      <c r="V22" s="11">
        <v>0</v>
      </c>
      <c r="W22" s="11">
        <v>0</v>
      </c>
      <c r="X22" s="11">
        <v>0</v>
      </c>
      <c r="Y22" s="11">
        <v>0</v>
      </c>
      <c r="Z22" s="19">
        <v>446837.94</v>
      </c>
      <c r="AA22" s="20">
        <v>0.90207519407977788</v>
      </c>
      <c r="AB22" s="21">
        <v>0</v>
      </c>
      <c r="AC22" s="20"/>
      <c r="AD22" s="2"/>
    </row>
    <row r="23" spans="1:30" ht="41.4" outlineLevel="2" x14ac:dyDescent="0.3">
      <c r="A23" s="3" t="s">
        <v>37</v>
      </c>
      <c r="B23" s="4" t="s">
        <v>38</v>
      </c>
      <c r="C23" s="5" t="s">
        <v>37</v>
      </c>
      <c r="D23" s="5"/>
      <c r="E23" s="5"/>
      <c r="F23" s="6"/>
      <c r="G23" s="5"/>
      <c r="H23" s="5"/>
      <c r="I23" s="5"/>
      <c r="J23" s="5"/>
      <c r="K23" s="5"/>
      <c r="L23" s="5"/>
      <c r="M23" s="5"/>
      <c r="N23" s="5"/>
      <c r="O23" s="7">
        <v>0</v>
      </c>
      <c r="P23" s="7">
        <v>1755004</v>
      </c>
      <c r="Q23" s="7">
        <v>2735068</v>
      </c>
      <c r="R23" s="7">
        <f t="shared" si="0"/>
        <v>2735068</v>
      </c>
      <c r="S23" s="29">
        <v>4490072</v>
      </c>
      <c r="T23" s="19">
        <v>4490072</v>
      </c>
      <c r="U23" s="11">
        <v>4490072</v>
      </c>
      <c r="V23" s="11">
        <v>0</v>
      </c>
      <c r="W23" s="11">
        <v>0</v>
      </c>
      <c r="X23" s="11">
        <v>0</v>
      </c>
      <c r="Y23" s="11">
        <v>0</v>
      </c>
      <c r="Z23" s="19">
        <v>446837.94</v>
      </c>
      <c r="AA23" s="20">
        <v>0.90048312365592353</v>
      </c>
      <c r="AB23" s="21">
        <v>0</v>
      </c>
      <c r="AC23" s="20"/>
      <c r="AD23" s="2"/>
    </row>
    <row r="24" spans="1:30" ht="27.6" outlineLevel="3" x14ac:dyDescent="0.3">
      <c r="A24" s="3" t="s">
        <v>39</v>
      </c>
      <c r="B24" s="8" t="s">
        <v>40</v>
      </c>
      <c r="C24" s="9" t="s">
        <v>39</v>
      </c>
      <c r="D24" s="9"/>
      <c r="E24" s="9"/>
      <c r="F24" s="10"/>
      <c r="G24" s="9"/>
      <c r="H24" s="9"/>
      <c r="I24" s="9"/>
      <c r="J24" s="9"/>
      <c r="K24" s="9"/>
      <c r="L24" s="9"/>
      <c r="M24" s="9"/>
      <c r="N24" s="9"/>
      <c r="O24" s="11">
        <v>0</v>
      </c>
      <c r="P24" s="11">
        <v>1227499</v>
      </c>
      <c r="Q24" s="11">
        <v>519273</v>
      </c>
      <c r="R24" s="11">
        <f t="shared" si="0"/>
        <v>519273</v>
      </c>
      <c r="S24" s="30">
        <v>1746772</v>
      </c>
      <c r="T24" s="19">
        <v>1746772</v>
      </c>
      <c r="U24" s="11">
        <v>1746772</v>
      </c>
      <c r="V24" s="11">
        <v>0</v>
      </c>
      <c r="W24" s="11">
        <v>0</v>
      </c>
      <c r="X24" s="11">
        <v>0</v>
      </c>
      <c r="Y24" s="11">
        <v>0</v>
      </c>
      <c r="Z24" s="19">
        <v>0</v>
      </c>
      <c r="AA24" s="20">
        <v>1</v>
      </c>
      <c r="AB24" s="21">
        <v>0</v>
      </c>
      <c r="AC24" s="20"/>
      <c r="AD24" s="2"/>
    </row>
    <row r="25" spans="1:30" ht="27.6" outlineLevel="3" x14ac:dyDescent="0.3">
      <c r="A25" s="3" t="s">
        <v>41</v>
      </c>
      <c r="B25" s="8" t="s">
        <v>42</v>
      </c>
      <c r="C25" s="9" t="s">
        <v>41</v>
      </c>
      <c r="D25" s="9"/>
      <c r="E25" s="9"/>
      <c r="F25" s="10"/>
      <c r="G25" s="9"/>
      <c r="H25" s="9"/>
      <c r="I25" s="9"/>
      <c r="J25" s="9"/>
      <c r="K25" s="9"/>
      <c r="L25" s="9"/>
      <c r="M25" s="9"/>
      <c r="N25" s="9"/>
      <c r="O25" s="11">
        <v>0</v>
      </c>
      <c r="P25" s="11">
        <v>380000</v>
      </c>
      <c r="Q25" s="11">
        <v>320000</v>
      </c>
      <c r="R25" s="11">
        <f t="shared" si="0"/>
        <v>320000</v>
      </c>
      <c r="S25" s="30">
        <v>700000</v>
      </c>
      <c r="T25" s="19">
        <v>700000</v>
      </c>
      <c r="U25" s="11">
        <v>700000</v>
      </c>
      <c r="V25" s="11">
        <v>0</v>
      </c>
      <c r="W25" s="11">
        <v>0</v>
      </c>
      <c r="X25" s="11">
        <v>0</v>
      </c>
      <c r="Y25" s="11">
        <v>0</v>
      </c>
      <c r="Z25" s="19">
        <v>0</v>
      </c>
      <c r="AA25" s="20">
        <v>1</v>
      </c>
      <c r="AB25" s="21">
        <v>0</v>
      </c>
      <c r="AC25" s="20"/>
      <c r="AD25" s="2"/>
    </row>
    <row r="26" spans="1:30" ht="27.6" outlineLevel="3" x14ac:dyDescent="0.3">
      <c r="A26" s="3" t="s">
        <v>50</v>
      </c>
      <c r="B26" s="8" t="s">
        <v>51</v>
      </c>
      <c r="C26" s="9" t="s">
        <v>50</v>
      </c>
      <c r="D26" s="9"/>
      <c r="E26" s="9"/>
      <c r="F26" s="10"/>
      <c r="G26" s="9"/>
      <c r="H26" s="9"/>
      <c r="I26" s="9"/>
      <c r="J26" s="9"/>
      <c r="K26" s="9"/>
      <c r="L26" s="9"/>
      <c r="M26" s="9"/>
      <c r="N26" s="9"/>
      <c r="O26" s="11">
        <v>0</v>
      </c>
      <c r="P26" s="11">
        <v>27455</v>
      </c>
      <c r="Q26" s="11">
        <v>0</v>
      </c>
      <c r="R26" s="11">
        <f t="shared" si="0"/>
        <v>0</v>
      </c>
      <c r="S26" s="30">
        <v>27455</v>
      </c>
      <c r="T26" s="19">
        <v>27455</v>
      </c>
      <c r="U26" s="11">
        <v>27455</v>
      </c>
      <c r="V26" s="11">
        <v>0</v>
      </c>
      <c r="W26" s="11">
        <v>0</v>
      </c>
      <c r="X26" s="11">
        <v>0</v>
      </c>
      <c r="Y26" s="11">
        <v>0</v>
      </c>
      <c r="Z26" s="19">
        <v>0</v>
      </c>
      <c r="AA26" s="20">
        <v>1</v>
      </c>
      <c r="AB26" s="21">
        <v>0</v>
      </c>
      <c r="AC26" s="20"/>
      <c r="AD26" s="2"/>
    </row>
    <row r="27" spans="1:30" outlineLevel="3" x14ac:dyDescent="0.3">
      <c r="A27" s="3" t="s">
        <v>43</v>
      </c>
      <c r="B27" s="8" t="s">
        <v>44</v>
      </c>
      <c r="C27" s="9" t="s">
        <v>43</v>
      </c>
      <c r="D27" s="9"/>
      <c r="E27" s="9"/>
      <c r="F27" s="10"/>
      <c r="G27" s="9"/>
      <c r="H27" s="9"/>
      <c r="I27" s="9"/>
      <c r="J27" s="9"/>
      <c r="K27" s="9"/>
      <c r="L27" s="9"/>
      <c r="M27" s="9"/>
      <c r="N27" s="9"/>
      <c r="O27" s="11">
        <v>0</v>
      </c>
      <c r="P27" s="11">
        <v>120050</v>
      </c>
      <c r="Q27" s="11">
        <v>1895795</v>
      </c>
      <c r="R27" s="11">
        <f t="shared" si="0"/>
        <v>1895795</v>
      </c>
      <c r="S27" s="30">
        <v>2015845</v>
      </c>
      <c r="T27" s="19">
        <v>2015845</v>
      </c>
      <c r="U27" s="11">
        <v>2015845</v>
      </c>
      <c r="V27" s="11">
        <v>0</v>
      </c>
      <c r="W27" s="11">
        <v>0</v>
      </c>
      <c r="X27" s="11">
        <v>0</v>
      </c>
      <c r="Y27" s="11">
        <v>0</v>
      </c>
      <c r="Z27" s="19">
        <v>446837.94</v>
      </c>
      <c r="AA27" s="20">
        <v>0.77833715389824121</v>
      </c>
      <c r="AB27" s="21">
        <v>0</v>
      </c>
      <c r="AC27" s="20"/>
      <c r="AD27" s="2"/>
    </row>
    <row r="28" spans="1:30" ht="21.6" customHeight="1" outlineLevel="2" x14ac:dyDescent="0.3">
      <c r="A28" s="3" t="s">
        <v>45</v>
      </c>
      <c r="B28" s="4" t="s">
        <v>46</v>
      </c>
      <c r="C28" s="5" t="s">
        <v>45</v>
      </c>
      <c r="D28" s="5"/>
      <c r="E28" s="5"/>
      <c r="F28" s="6"/>
      <c r="G28" s="5"/>
      <c r="H28" s="5"/>
      <c r="I28" s="5"/>
      <c r="J28" s="5"/>
      <c r="K28" s="5"/>
      <c r="L28" s="5"/>
      <c r="M28" s="5"/>
      <c r="N28" s="5"/>
      <c r="O28" s="7">
        <v>0</v>
      </c>
      <c r="P28" s="7">
        <v>0</v>
      </c>
      <c r="Q28" s="7">
        <v>73000</v>
      </c>
      <c r="R28" s="7">
        <f t="shared" si="0"/>
        <v>73000</v>
      </c>
      <c r="S28" s="29">
        <v>73000</v>
      </c>
      <c r="T28" s="19">
        <v>73000</v>
      </c>
      <c r="U28" s="11">
        <v>73000</v>
      </c>
      <c r="V28" s="11">
        <v>0</v>
      </c>
      <c r="W28" s="11">
        <v>0</v>
      </c>
      <c r="X28" s="11">
        <v>0</v>
      </c>
      <c r="Y28" s="11">
        <v>0</v>
      </c>
      <c r="Z28" s="19">
        <v>0</v>
      </c>
      <c r="AA28" s="20">
        <v>1</v>
      </c>
      <c r="AB28" s="21">
        <v>0</v>
      </c>
      <c r="AC28" s="20"/>
      <c r="AD28" s="2"/>
    </row>
    <row r="29" spans="1:30" ht="16.8" customHeight="1" thickBot="1" x14ac:dyDescent="0.35">
      <c r="A29" s="47" t="s">
        <v>47</v>
      </c>
      <c r="B29" s="48"/>
      <c r="C29" s="48"/>
      <c r="D29" s="48"/>
      <c r="E29" s="48"/>
      <c r="F29" s="48"/>
      <c r="G29" s="48"/>
      <c r="H29" s="48"/>
      <c r="I29" s="22"/>
      <c r="J29" s="22"/>
      <c r="K29" s="22"/>
      <c r="L29" s="22"/>
      <c r="M29" s="22"/>
      <c r="N29" s="22"/>
      <c r="O29" s="23">
        <v>0</v>
      </c>
      <c r="P29" s="23">
        <v>1991091</v>
      </c>
      <c r="Q29" s="23">
        <v>3038807.27</v>
      </c>
      <c r="R29" s="23">
        <f t="shared" ref="R29" si="1">SUM(S29-P29)</f>
        <v>3038807.2699999996</v>
      </c>
      <c r="S29" s="31">
        <v>5029898.2699999996</v>
      </c>
      <c r="T29" s="28">
        <v>5029898.2699999996</v>
      </c>
      <c r="U29" s="23">
        <v>5029898.2699999996</v>
      </c>
      <c r="V29" s="23">
        <v>0</v>
      </c>
      <c r="W29" s="23">
        <v>0</v>
      </c>
      <c r="X29" s="23">
        <v>0</v>
      </c>
      <c r="Y29" s="23">
        <v>0</v>
      </c>
      <c r="Z29" s="24">
        <v>449398.23</v>
      </c>
      <c r="AA29" s="25">
        <v>0.91065460852750013</v>
      </c>
      <c r="AB29" s="26">
        <v>0</v>
      </c>
      <c r="AC29" s="25"/>
      <c r="AD29" s="2"/>
    </row>
    <row r="30" spans="1:30" ht="12.75" customHeight="1" x14ac:dyDescent="0.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"/>
    </row>
    <row r="31" spans="1:30" x14ac:dyDescent="0.3">
      <c r="A31" s="32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12"/>
      <c r="AA31" s="12"/>
      <c r="AB31" s="12"/>
      <c r="AC31" s="12"/>
      <c r="AD31" s="2"/>
    </row>
  </sheetData>
  <mergeCells count="28">
    <mergeCell ref="A31:Y31"/>
    <mergeCell ref="A29:H29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  <mergeCell ref="R5:R6"/>
    <mergeCell ref="O5:O6"/>
    <mergeCell ref="P5:P6"/>
    <mergeCell ref="A1:AC1"/>
    <mergeCell ref="A3:AA3"/>
    <mergeCell ref="Z5:AA5"/>
    <mergeCell ref="AB5:AC5"/>
    <mergeCell ref="V5:V6"/>
    <mergeCell ref="U5:U6"/>
    <mergeCell ref="W5:W6"/>
    <mergeCell ref="X5:X6"/>
    <mergeCell ref="Y5:Y6"/>
    <mergeCell ref="Q5:Q6"/>
    <mergeCell ref="S5:S6"/>
    <mergeCell ref="T5:T6"/>
    <mergeCell ref="A4:AC4"/>
  </mergeCells>
  <pageMargins left="0.39370078740157483" right="0" top="0.39370078740157483" bottom="0" header="0.39370078740157483" footer="0.3937007874015748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263D62C-A296-4398-8A8C-EA6ACB7250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UCHNOV33\User</dc:creator>
  <cp:lastModifiedBy>User Windows</cp:lastModifiedBy>
  <cp:lastPrinted>2020-01-20T09:27:52Z</cp:lastPrinted>
  <dcterms:created xsi:type="dcterms:W3CDTF">2020-01-16T13:22:33Z</dcterms:created>
  <dcterms:modified xsi:type="dcterms:W3CDTF">2020-01-20T14:17:54Z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user_24_5_14.03.2012_10_24_57(51).xlsx</vt:lpwstr>
  </property>
  <property fmtid="{D5CDD505-2E9C-101B-9397-08002B2CF9AE}" pid="3" name="Название отчета">
    <vt:lpwstr>user_24_5_14.03.2012_10_24_57(51).xlsx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user_24_5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