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Деревня Чемоданово\"/>
    </mc:Choice>
  </mc:AlternateContent>
  <xr:revisionPtr revIDLastSave="0" documentId="13_ncr:1_{79A755BD-A483-4E13-9EC2-74607BC7A15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1" i="14" l="1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10" i="14"/>
  <c r="Q21" i="14"/>
  <c r="S21" i="14"/>
  <c r="P21" i="14"/>
  <c r="Q12" i="14"/>
  <c r="S12" i="14"/>
  <c r="P12" i="14"/>
</calcChain>
</file>

<file path=xl/sharedStrings.xml><?xml version="1.0" encoding="utf-8"?>
<sst xmlns="http://schemas.openxmlformats.org/spreadsheetml/2006/main" count="110" uniqueCount="56">
  <si>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</si>
  <si>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</si>
  <si>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</si>
  <si>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</si>
  <si>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</si>
  <si>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</si>
  <si>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</si>
  <si>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</si>
  <si>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</si>
  <si>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</si>
  <si>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</si>
  <si>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</si>
  <si>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</si>
  <si>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</si>
  <si>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</si>
  <si>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</si>
  <si>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</si>
  <si>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</si>
  <si>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</si>
  <si>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</si>
  <si>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</si>
  <si>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</si>
  <si>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</si>
  <si>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</si>
  <si>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</si>
  <si>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</si>
  <si>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</si>
  <si>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</si>
  <si>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</si>
  <si>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</si>
  <si>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</si>
  <si>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</si>
  <si>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</si>
  <si>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</si>
  <si>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00011710000000000000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</si>
  <si>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</si>
  <si>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</si>
  <si>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</si>
  <si>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</si>
  <si>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</si>
  <si>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</si>
  <si>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</si>
  <si>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</si>
  <si>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</si>
  <si>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</si>
  <si>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</si>
  <si>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00010804000000000000</t>
  </si>
  <si>
    <t xml:space="preserve">            ПРОЧИЕ НЕНАЛОГОВЫЕ ДОХОДЫ</t>
  </si>
  <si>
    <t>00011705000000000000</t>
  </si>
  <si>
    <t xml:space="preserve">              Прочие неналоговые доходы</t>
  </si>
  <si>
    <t>Бюджет: СП "Деревня Чемоданово"</t>
  </si>
  <si>
    <t xml:space="preserve">        НАЛОГОВЫЕ ДОХОДЫ</t>
  </si>
  <si>
    <t xml:space="preserve">     НЕНАЛОГОВЫЕ ДОХОДЫ</t>
  </si>
  <si>
    <t>Уточнение (+,-)</t>
  </si>
  <si>
    <t>Поступление доходов бюджета МО СП "Деревня Чемоданово" по кодам классификации доходов бюджетов бюджетной системы Российской Федерации на 2022 год</t>
  </si>
  <si>
    <t>Приложение № 1 к Решению Сельской Думы от 27 июня 2022 года № 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</si>
</sst>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4" applyNumberFormat="1" applyFont="1" applyFill="1" applyProtection="1">
      <alignment horizontal="center"/>
    </xf>
    <xf numFmtId="0" fontId="5" fillId="5" borderId="3" xfId="13" applyNumberFormat="1" applyFont="1" applyFill="1" applyProtection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8" fillId="5" borderId="1" xfId="1" applyNumberFormat="1" applyFont="1" applyFill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M33"/>
  <sheetViews>
    <sheetView showGridLines="0" showZeros="0" tabSelected="1" topLeftCell="B1" zoomScaleNormal="100" zoomScaleSheetLayoutView="100" workbookViewId="0">
      <selection activeCell="A4" sqref="A4:AL5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3.88671875" style="4" customWidth="1"/>
    <col min="19" max="19" width="15.6640625" style="4" customWidth="1"/>
    <col min="20" max="38" width="9.109375" style="4" hidden="1"/>
    <col min="39" max="39" width="9.109375" style="4" customWidth="1"/>
    <col min="40" max="16384" width="9.109375" style="4"/>
  </cols>
  <sheetData>
    <row r="1" spans="1:39" ht="15.1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7" t="s">
        <v>55</v>
      </c>
      <c r="S1" s="3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/>
    </row>
    <row r="2" spans="1:39" ht="31.2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7"/>
      <c r="S2" s="3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/>
    </row>
    <row r="3" spans="1:39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"/>
    </row>
    <row r="4" spans="1:39" x14ac:dyDescent="0.25">
      <c r="A4" s="36" t="s">
        <v>54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"/>
    </row>
    <row r="5" spans="1:39" ht="30.1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"/>
    </row>
    <row r="6" spans="1:39" ht="15.75" customHeight="1" x14ac:dyDescent="0.3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5"/>
      <c r="AL6" s="5"/>
      <c r="AM6" s="3"/>
    </row>
    <row r="7" spans="1:39" ht="12.75" customHeight="1" x14ac:dyDescent="0.25">
      <c r="A7" s="26" t="s">
        <v>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"/>
    </row>
    <row r="8" spans="1:39" ht="30" customHeight="1" x14ac:dyDescent="0.25">
      <c r="A8" s="40" t="s">
        <v>1</v>
      </c>
      <c r="B8" s="42" t="s">
        <v>2</v>
      </c>
      <c r="C8" s="44" t="s">
        <v>3</v>
      </c>
      <c r="D8" s="46" t="s">
        <v>1</v>
      </c>
      <c r="E8" s="48" t="s">
        <v>1</v>
      </c>
      <c r="F8" s="28" t="s">
        <v>4</v>
      </c>
      <c r="G8" s="29"/>
      <c r="H8" s="29"/>
      <c r="I8" s="28" t="s">
        <v>5</v>
      </c>
      <c r="J8" s="29"/>
      <c r="K8" s="29"/>
      <c r="L8" s="30" t="s">
        <v>1</v>
      </c>
      <c r="M8" s="30" t="s">
        <v>1</v>
      </c>
      <c r="N8" s="30" t="s">
        <v>1</v>
      </c>
      <c r="O8" s="30" t="s">
        <v>1</v>
      </c>
      <c r="P8" s="30" t="s">
        <v>6</v>
      </c>
      <c r="Q8" s="30" t="s">
        <v>1</v>
      </c>
      <c r="R8" s="32" t="s">
        <v>53</v>
      </c>
      <c r="S8" s="30" t="s">
        <v>7</v>
      </c>
      <c r="T8" s="30" t="s">
        <v>1</v>
      </c>
      <c r="U8" s="30" t="s">
        <v>1</v>
      </c>
      <c r="V8" s="30" t="s">
        <v>1</v>
      </c>
      <c r="W8" s="30" t="s">
        <v>1</v>
      </c>
      <c r="X8" s="30" t="s">
        <v>1</v>
      </c>
      <c r="Y8" s="30" t="s">
        <v>1</v>
      </c>
      <c r="Z8" s="28" t="s">
        <v>8</v>
      </c>
      <c r="AA8" s="29"/>
      <c r="AB8" s="29"/>
      <c r="AC8" s="28" t="s">
        <v>9</v>
      </c>
      <c r="AD8" s="29"/>
      <c r="AE8" s="29"/>
      <c r="AF8" s="6" t="s">
        <v>1</v>
      </c>
      <c r="AG8" s="28" t="s">
        <v>10</v>
      </c>
      <c r="AH8" s="29"/>
      <c r="AI8" s="28" t="s">
        <v>11</v>
      </c>
      <c r="AJ8" s="29"/>
      <c r="AK8" s="28" t="s">
        <v>12</v>
      </c>
      <c r="AL8" s="29"/>
      <c r="AM8" s="3"/>
    </row>
    <row r="9" spans="1:39" x14ac:dyDescent="0.25">
      <c r="A9" s="41"/>
      <c r="B9" s="43"/>
      <c r="C9" s="45"/>
      <c r="D9" s="47"/>
      <c r="E9" s="49"/>
      <c r="F9" s="7" t="s">
        <v>1</v>
      </c>
      <c r="G9" s="7" t="s">
        <v>1</v>
      </c>
      <c r="H9" s="7" t="s">
        <v>1</v>
      </c>
      <c r="I9" s="7" t="s">
        <v>1</v>
      </c>
      <c r="J9" s="7" t="s">
        <v>1</v>
      </c>
      <c r="K9" s="7" t="s">
        <v>1</v>
      </c>
      <c r="L9" s="31"/>
      <c r="M9" s="31"/>
      <c r="N9" s="31"/>
      <c r="O9" s="31"/>
      <c r="P9" s="31"/>
      <c r="Q9" s="31"/>
      <c r="R9" s="33"/>
      <c r="S9" s="31"/>
      <c r="T9" s="31"/>
      <c r="U9" s="31"/>
      <c r="V9" s="31"/>
      <c r="W9" s="31"/>
      <c r="X9" s="31"/>
      <c r="Y9" s="31"/>
      <c r="Z9" s="7" t="s">
        <v>1</v>
      </c>
      <c r="AA9" s="7" t="s">
        <v>1</v>
      </c>
      <c r="AB9" s="7" t="s">
        <v>1</v>
      </c>
      <c r="AC9" s="7" t="s">
        <v>1</v>
      </c>
      <c r="AD9" s="7" t="s">
        <v>1</v>
      </c>
      <c r="AE9" s="7" t="s">
        <v>1</v>
      </c>
      <c r="AF9" s="7"/>
      <c r="AG9" s="7" t="s">
        <v>1</v>
      </c>
      <c r="AH9" s="7" t="s">
        <v>1</v>
      </c>
      <c r="AI9" s="7" t="s">
        <v>1</v>
      </c>
      <c r="AJ9" s="7" t="s">
        <v>1</v>
      </c>
      <c r="AK9" s="7" t="s">
        <v>1</v>
      </c>
      <c r="AL9" s="7" t="s">
        <v>1</v>
      </c>
      <c r="AM9" s="3"/>
    </row>
    <row r="10" spans="1:39" s="20" customFormat="1" x14ac:dyDescent="0.25">
      <c r="A10" s="14" t="s">
        <v>13</v>
      </c>
      <c r="B10" s="15" t="s">
        <v>50</v>
      </c>
      <c r="C10" s="14" t="s">
        <v>13</v>
      </c>
      <c r="D10" s="14"/>
      <c r="E10" s="14"/>
      <c r="F10" s="16"/>
      <c r="G10" s="14"/>
      <c r="H10" s="14"/>
      <c r="I10" s="14"/>
      <c r="J10" s="14"/>
      <c r="K10" s="14"/>
      <c r="L10" s="14"/>
      <c r="M10" s="14"/>
      <c r="N10" s="14"/>
      <c r="O10" s="17">
        <v>0</v>
      </c>
      <c r="P10" s="17">
        <v>1927550</v>
      </c>
      <c r="Q10" s="17">
        <v>827081.83</v>
      </c>
      <c r="R10" s="17">
        <f>S10-P10</f>
        <v>827081.83000000007</v>
      </c>
      <c r="S10" s="17">
        <v>2754631.83</v>
      </c>
      <c r="T10" s="17">
        <v>2754631.83</v>
      </c>
      <c r="U10" s="17">
        <v>2754631.83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2754631.83</v>
      </c>
      <c r="AH10" s="18">
        <v>0</v>
      </c>
      <c r="AI10" s="17">
        <v>2754631.83</v>
      </c>
      <c r="AJ10" s="18">
        <v>0</v>
      </c>
      <c r="AK10" s="17">
        <v>0</v>
      </c>
      <c r="AL10" s="18"/>
      <c r="AM10" s="19"/>
    </row>
    <row r="11" spans="1:39" s="20" customFormat="1" outlineLevel="1" x14ac:dyDescent="0.25">
      <c r="A11" s="14" t="s">
        <v>14</v>
      </c>
      <c r="B11" s="15" t="s">
        <v>15</v>
      </c>
      <c r="C11" s="14" t="s">
        <v>14</v>
      </c>
      <c r="D11" s="14"/>
      <c r="E11" s="14"/>
      <c r="F11" s="16"/>
      <c r="G11" s="14"/>
      <c r="H11" s="14"/>
      <c r="I11" s="14"/>
      <c r="J11" s="14"/>
      <c r="K11" s="14"/>
      <c r="L11" s="14"/>
      <c r="M11" s="14"/>
      <c r="N11" s="14"/>
      <c r="O11" s="17">
        <v>0</v>
      </c>
      <c r="P11" s="17">
        <v>358090</v>
      </c>
      <c r="Q11" s="17">
        <v>404668.83</v>
      </c>
      <c r="R11" s="17">
        <f t="shared" ref="R11:R31" si="0">S11-P11</f>
        <v>404668.82999999996</v>
      </c>
      <c r="S11" s="17">
        <v>762758.83</v>
      </c>
      <c r="T11" s="17">
        <v>762758.83</v>
      </c>
      <c r="U11" s="17">
        <v>762758.83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762758.83</v>
      </c>
      <c r="AH11" s="18">
        <v>0</v>
      </c>
      <c r="AI11" s="17">
        <v>762758.83</v>
      </c>
      <c r="AJ11" s="18">
        <v>0</v>
      </c>
      <c r="AK11" s="17">
        <v>0</v>
      </c>
      <c r="AL11" s="18"/>
      <c r="AM11" s="19"/>
    </row>
    <row r="12" spans="1:39" s="20" customFormat="1" outlineLevel="1" x14ac:dyDescent="0.25">
      <c r="A12" s="14"/>
      <c r="B12" s="15" t="s">
        <v>51</v>
      </c>
      <c r="C12" s="14"/>
      <c r="D12" s="14"/>
      <c r="E12" s="14"/>
      <c r="F12" s="16"/>
      <c r="G12" s="14"/>
      <c r="H12" s="14"/>
      <c r="I12" s="14"/>
      <c r="J12" s="14"/>
      <c r="K12" s="14"/>
      <c r="L12" s="14"/>
      <c r="M12" s="14"/>
      <c r="N12" s="14"/>
      <c r="O12" s="17"/>
      <c r="P12" s="17">
        <f>P13+P15+P17+P20</f>
        <v>353210</v>
      </c>
      <c r="Q12" s="17">
        <f t="shared" ref="Q12:S12" si="1">Q13+Q15+Q17+Q20</f>
        <v>0</v>
      </c>
      <c r="R12" s="17">
        <f t="shared" si="0"/>
        <v>0</v>
      </c>
      <c r="S12" s="17">
        <f t="shared" si="1"/>
        <v>353210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8"/>
      <c r="AI12" s="17"/>
      <c r="AJ12" s="18"/>
      <c r="AK12" s="17"/>
      <c r="AL12" s="18"/>
      <c r="AM12" s="19"/>
    </row>
    <row r="13" spans="1:39" s="20" customFormat="1" outlineLevel="2" x14ac:dyDescent="0.25">
      <c r="A13" s="14" t="s">
        <v>16</v>
      </c>
      <c r="B13" s="15" t="s">
        <v>17</v>
      </c>
      <c r="C13" s="14" t="s">
        <v>16</v>
      </c>
      <c r="D13" s="14"/>
      <c r="E13" s="14"/>
      <c r="F13" s="16"/>
      <c r="G13" s="14"/>
      <c r="H13" s="14"/>
      <c r="I13" s="14"/>
      <c r="J13" s="14"/>
      <c r="K13" s="14"/>
      <c r="L13" s="14"/>
      <c r="M13" s="14"/>
      <c r="N13" s="14"/>
      <c r="O13" s="17">
        <v>0</v>
      </c>
      <c r="P13" s="17">
        <v>5710</v>
      </c>
      <c r="Q13" s="17">
        <v>0</v>
      </c>
      <c r="R13" s="17">
        <f t="shared" si="0"/>
        <v>0</v>
      </c>
      <c r="S13" s="17">
        <v>5710</v>
      </c>
      <c r="T13" s="17">
        <v>5710</v>
      </c>
      <c r="U13" s="17">
        <v>5710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5710</v>
      </c>
      <c r="AH13" s="18">
        <v>0</v>
      </c>
      <c r="AI13" s="17">
        <v>5710</v>
      </c>
      <c r="AJ13" s="18">
        <v>0</v>
      </c>
      <c r="AK13" s="17">
        <v>0</v>
      </c>
      <c r="AL13" s="18"/>
      <c r="AM13" s="19"/>
    </row>
    <row r="14" spans="1:39" outlineLevel="4" x14ac:dyDescent="0.25">
      <c r="A14" s="8" t="s">
        <v>18</v>
      </c>
      <c r="B14" s="9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5710</v>
      </c>
      <c r="Q14" s="11">
        <v>0</v>
      </c>
      <c r="R14" s="17">
        <f t="shared" si="0"/>
        <v>0</v>
      </c>
      <c r="S14" s="11">
        <v>5710</v>
      </c>
      <c r="T14" s="11">
        <v>5710</v>
      </c>
      <c r="U14" s="11">
        <v>5710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5710</v>
      </c>
      <c r="AH14" s="12">
        <v>0</v>
      </c>
      <c r="AI14" s="11">
        <v>5710</v>
      </c>
      <c r="AJ14" s="12">
        <v>0</v>
      </c>
      <c r="AK14" s="11">
        <v>0</v>
      </c>
      <c r="AL14" s="12"/>
      <c r="AM14" s="3"/>
    </row>
    <row r="15" spans="1:39" s="20" customFormat="1" outlineLevel="2" x14ac:dyDescent="0.25">
      <c r="A15" s="14" t="s">
        <v>20</v>
      </c>
      <c r="B15" s="15" t="s">
        <v>21</v>
      </c>
      <c r="C15" s="14" t="s">
        <v>20</v>
      </c>
      <c r="D15" s="14"/>
      <c r="E15" s="14"/>
      <c r="F15" s="16"/>
      <c r="G15" s="14"/>
      <c r="H15" s="14"/>
      <c r="I15" s="14"/>
      <c r="J15" s="14"/>
      <c r="K15" s="14"/>
      <c r="L15" s="14"/>
      <c r="M15" s="14"/>
      <c r="N15" s="14"/>
      <c r="O15" s="17">
        <v>0</v>
      </c>
      <c r="P15" s="17">
        <v>50000</v>
      </c>
      <c r="Q15" s="17">
        <v>0</v>
      </c>
      <c r="R15" s="17">
        <f t="shared" si="0"/>
        <v>0</v>
      </c>
      <c r="S15" s="17">
        <v>50000</v>
      </c>
      <c r="T15" s="17">
        <v>50000</v>
      </c>
      <c r="U15" s="17">
        <v>50000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50000</v>
      </c>
      <c r="AH15" s="18">
        <v>0</v>
      </c>
      <c r="AI15" s="17">
        <v>50000</v>
      </c>
      <c r="AJ15" s="18">
        <v>0</v>
      </c>
      <c r="AK15" s="17">
        <v>0</v>
      </c>
      <c r="AL15" s="18"/>
      <c r="AM15" s="19"/>
    </row>
    <row r="16" spans="1:39" outlineLevel="4" x14ac:dyDescent="0.25">
      <c r="A16" s="8" t="s">
        <v>42</v>
      </c>
      <c r="B16" s="9" t="s">
        <v>43</v>
      </c>
      <c r="C16" s="8" t="s">
        <v>42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50000</v>
      </c>
      <c r="Q16" s="11">
        <v>0</v>
      </c>
      <c r="R16" s="17">
        <f t="shared" si="0"/>
        <v>0</v>
      </c>
      <c r="S16" s="11">
        <v>50000</v>
      </c>
      <c r="T16" s="11">
        <v>50000</v>
      </c>
      <c r="U16" s="11">
        <v>50000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50000</v>
      </c>
      <c r="AH16" s="12">
        <v>0</v>
      </c>
      <c r="AI16" s="11">
        <v>50000</v>
      </c>
      <c r="AJ16" s="12">
        <v>0</v>
      </c>
      <c r="AK16" s="11">
        <v>0</v>
      </c>
      <c r="AL16" s="12"/>
      <c r="AM16" s="3"/>
    </row>
    <row r="17" spans="1:39" s="20" customFormat="1" outlineLevel="2" x14ac:dyDescent="0.25">
      <c r="A17" s="14" t="s">
        <v>22</v>
      </c>
      <c r="B17" s="15" t="s">
        <v>23</v>
      </c>
      <c r="C17" s="14" t="s">
        <v>22</v>
      </c>
      <c r="D17" s="14"/>
      <c r="E17" s="14"/>
      <c r="F17" s="16"/>
      <c r="G17" s="14"/>
      <c r="H17" s="14"/>
      <c r="I17" s="14"/>
      <c r="J17" s="14"/>
      <c r="K17" s="14"/>
      <c r="L17" s="14"/>
      <c r="M17" s="14"/>
      <c r="N17" s="14"/>
      <c r="O17" s="17">
        <v>0</v>
      </c>
      <c r="P17" s="17">
        <v>297000</v>
      </c>
      <c r="Q17" s="17">
        <v>0</v>
      </c>
      <c r="R17" s="17">
        <f t="shared" si="0"/>
        <v>0</v>
      </c>
      <c r="S17" s="17">
        <v>297000</v>
      </c>
      <c r="T17" s="17">
        <v>297000</v>
      </c>
      <c r="U17" s="17">
        <v>297000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297000</v>
      </c>
      <c r="AH17" s="18">
        <v>0</v>
      </c>
      <c r="AI17" s="17">
        <v>297000</v>
      </c>
      <c r="AJ17" s="18">
        <v>0</v>
      </c>
      <c r="AK17" s="17">
        <v>0</v>
      </c>
      <c r="AL17" s="18"/>
      <c r="AM17" s="19"/>
    </row>
    <row r="18" spans="1:39" outlineLevel="4" x14ac:dyDescent="0.25">
      <c r="A18" s="8" t="s">
        <v>24</v>
      </c>
      <c r="B18" s="9" t="s">
        <v>25</v>
      </c>
      <c r="C18" s="8" t="s">
        <v>24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108000</v>
      </c>
      <c r="Q18" s="11">
        <v>0</v>
      </c>
      <c r="R18" s="17">
        <f t="shared" si="0"/>
        <v>0</v>
      </c>
      <c r="S18" s="11">
        <v>108000</v>
      </c>
      <c r="T18" s="11">
        <v>108000</v>
      </c>
      <c r="U18" s="11">
        <v>108000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0</v>
      </c>
      <c r="AG18" s="11">
        <v>108000</v>
      </c>
      <c r="AH18" s="12">
        <v>0</v>
      </c>
      <c r="AI18" s="11">
        <v>108000</v>
      </c>
      <c r="AJ18" s="12">
        <v>0</v>
      </c>
      <c r="AK18" s="11">
        <v>0</v>
      </c>
      <c r="AL18" s="12"/>
      <c r="AM18" s="3"/>
    </row>
    <row r="19" spans="1:39" outlineLevel="4" x14ac:dyDescent="0.25">
      <c r="A19" s="8" t="s">
        <v>26</v>
      </c>
      <c r="B19" s="9" t="s">
        <v>27</v>
      </c>
      <c r="C19" s="8" t="s">
        <v>26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189000</v>
      </c>
      <c r="Q19" s="11">
        <v>0</v>
      </c>
      <c r="R19" s="17">
        <f t="shared" si="0"/>
        <v>0</v>
      </c>
      <c r="S19" s="11">
        <v>189000</v>
      </c>
      <c r="T19" s="11">
        <v>189000</v>
      </c>
      <c r="U19" s="11">
        <v>189000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189000</v>
      </c>
      <c r="AH19" s="12">
        <v>0</v>
      </c>
      <c r="AI19" s="11">
        <v>189000</v>
      </c>
      <c r="AJ19" s="12">
        <v>0</v>
      </c>
      <c r="AK19" s="11">
        <v>0</v>
      </c>
      <c r="AL19" s="12"/>
      <c r="AM19" s="3"/>
    </row>
    <row r="20" spans="1:39" s="20" customFormat="1" outlineLevel="2" x14ac:dyDescent="0.25">
      <c r="A20" s="14" t="s">
        <v>44</v>
      </c>
      <c r="B20" s="15" t="s">
        <v>45</v>
      </c>
      <c r="C20" s="14" t="s">
        <v>44</v>
      </c>
      <c r="D20" s="14"/>
      <c r="E20" s="14"/>
      <c r="F20" s="16"/>
      <c r="G20" s="14"/>
      <c r="H20" s="14"/>
      <c r="I20" s="14"/>
      <c r="J20" s="14"/>
      <c r="K20" s="14"/>
      <c r="L20" s="14"/>
      <c r="M20" s="14"/>
      <c r="N20" s="14"/>
      <c r="O20" s="17">
        <v>0</v>
      </c>
      <c r="P20" s="17">
        <v>500</v>
      </c>
      <c r="Q20" s="17">
        <v>0</v>
      </c>
      <c r="R20" s="17">
        <f t="shared" si="0"/>
        <v>0</v>
      </c>
      <c r="S20" s="17">
        <v>500</v>
      </c>
      <c r="T20" s="17">
        <v>500</v>
      </c>
      <c r="U20" s="17">
        <v>500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500</v>
      </c>
      <c r="AH20" s="18">
        <v>0</v>
      </c>
      <c r="AI20" s="17">
        <v>500</v>
      </c>
      <c r="AJ20" s="18">
        <v>0</v>
      </c>
      <c r="AK20" s="17">
        <v>0</v>
      </c>
      <c r="AL20" s="18"/>
      <c r="AM20" s="19"/>
    </row>
    <row r="21" spans="1:39" s="20" customFormat="1" outlineLevel="4" x14ac:dyDescent="0.25">
      <c r="A21" s="14" t="s">
        <v>46</v>
      </c>
      <c r="B21" s="15" t="s">
        <v>52</v>
      </c>
      <c r="C21" s="14"/>
      <c r="D21" s="14"/>
      <c r="E21" s="14"/>
      <c r="F21" s="16"/>
      <c r="G21" s="14"/>
      <c r="H21" s="14"/>
      <c r="I21" s="14"/>
      <c r="J21" s="14"/>
      <c r="K21" s="14"/>
      <c r="L21" s="14"/>
      <c r="M21" s="14"/>
      <c r="N21" s="14"/>
      <c r="O21" s="17"/>
      <c r="P21" s="17">
        <f>P22+P24</f>
        <v>4880</v>
      </c>
      <c r="Q21" s="17">
        <f t="shared" ref="Q21:S21" si="2">Q22+Q24</f>
        <v>404668.83</v>
      </c>
      <c r="R21" s="17">
        <f t="shared" si="0"/>
        <v>404668.83</v>
      </c>
      <c r="S21" s="17">
        <f t="shared" si="2"/>
        <v>409548.83</v>
      </c>
      <c r="T21" s="17">
        <v>500</v>
      </c>
      <c r="U21" s="17">
        <v>500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500</v>
      </c>
      <c r="AH21" s="18">
        <v>0</v>
      </c>
      <c r="AI21" s="17">
        <v>500</v>
      </c>
      <c r="AJ21" s="18">
        <v>0</v>
      </c>
      <c r="AK21" s="17">
        <v>0</v>
      </c>
      <c r="AL21" s="18"/>
      <c r="AM21" s="19"/>
    </row>
    <row r="22" spans="1:39" s="20" customFormat="1" ht="26.4" outlineLevel="2" x14ac:dyDescent="0.25">
      <c r="A22" s="14" t="s">
        <v>28</v>
      </c>
      <c r="B22" s="15" t="s">
        <v>29</v>
      </c>
      <c r="C22" s="14" t="s">
        <v>28</v>
      </c>
      <c r="D22" s="14"/>
      <c r="E22" s="14"/>
      <c r="F22" s="16"/>
      <c r="G22" s="14"/>
      <c r="H22" s="14"/>
      <c r="I22" s="14"/>
      <c r="J22" s="14"/>
      <c r="K22" s="14"/>
      <c r="L22" s="14"/>
      <c r="M22" s="14"/>
      <c r="N22" s="14"/>
      <c r="O22" s="17">
        <v>0</v>
      </c>
      <c r="P22" s="17">
        <v>500</v>
      </c>
      <c r="Q22" s="17">
        <v>0</v>
      </c>
      <c r="R22" s="17">
        <f t="shared" si="0"/>
        <v>0</v>
      </c>
      <c r="S22" s="17">
        <v>500</v>
      </c>
      <c r="T22" s="17">
        <v>500</v>
      </c>
      <c r="U22" s="17">
        <v>500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500</v>
      </c>
      <c r="AH22" s="18">
        <v>0</v>
      </c>
      <c r="AI22" s="17">
        <v>500</v>
      </c>
      <c r="AJ22" s="18">
        <v>0</v>
      </c>
      <c r="AK22" s="17">
        <v>0</v>
      </c>
      <c r="AL22" s="18"/>
      <c r="AM22" s="19"/>
    </row>
    <row r="23" spans="1:39" ht="118.8" outlineLevel="4" x14ac:dyDescent="0.25">
      <c r="A23" s="8" t="s">
        <v>30</v>
      </c>
      <c r="B23" s="9" t="s">
        <v>31</v>
      </c>
      <c r="C23" s="8" t="s">
        <v>30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500</v>
      </c>
      <c r="Q23" s="11">
        <v>0</v>
      </c>
      <c r="R23" s="17">
        <f t="shared" si="0"/>
        <v>0</v>
      </c>
      <c r="S23" s="11">
        <v>500</v>
      </c>
      <c r="T23" s="11">
        <v>500</v>
      </c>
      <c r="U23" s="11">
        <v>500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500</v>
      </c>
      <c r="AH23" s="12">
        <v>0</v>
      </c>
      <c r="AI23" s="11">
        <v>500</v>
      </c>
      <c r="AJ23" s="12">
        <v>0</v>
      </c>
      <c r="AK23" s="11">
        <v>0</v>
      </c>
      <c r="AL23" s="12"/>
      <c r="AM23" s="3"/>
    </row>
    <row r="24" spans="1:39" s="20" customFormat="1" outlineLevel="2" x14ac:dyDescent="0.25">
      <c r="A24" s="14" t="s">
        <v>32</v>
      </c>
      <c r="B24" s="15" t="s">
        <v>33</v>
      </c>
      <c r="C24" s="14" t="s">
        <v>32</v>
      </c>
      <c r="D24" s="14"/>
      <c r="E24" s="14"/>
      <c r="F24" s="16"/>
      <c r="G24" s="14"/>
      <c r="H24" s="14"/>
      <c r="I24" s="14"/>
      <c r="J24" s="14"/>
      <c r="K24" s="14"/>
      <c r="L24" s="14"/>
      <c r="M24" s="14"/>
      <c r="N24" s="14"/>
      <c r="O24" s="17">
        <v>0</v>
      </c>
      <c r="P24" s="17">
        <v>4380</v>
      </c>
      <c r="Q24" s="17">
        <v>404668.83</v>
      </c>
      <c r="R24" s="17">
        <f t="shared" si="0"/>
        <v>404668.83</v>
      </c>
      <c r="S24" s="17">
        <v>409048.83</v>
      </c>
      <c r="T24" s="17">
        <v>409048.83</v>
      </c>
      <c r="U24" s="17">
        <v>409048.83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409048.83</v>
      </c>
      <c r="AH24" s="18">
        <v>0</v>
      </c>
      <c r="AI24" s="17">
        <v>409048.83</v>
      </c>
      <c r="AJ24" s="18">
        <v>0</v>
      </c>
      <c r="AK24" s="17">
        <v>0</v>
      </c>
      <c r="AL24" s="18"/>
      <c r="AM24" s="19"/>
    </row>
    <row r="25" spans="1:39" outlineLevel="3" x14ac:dyDescent="0.25">
      <c r="A25" s="8" t="s">
        <v>32</v>
      </c>
      <c r="B25" s="9" t="s">
        <v>47</v>
      </c>
      <c r="C25" s="8" t="s">
        <v>32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11">
        <v>387158.83</v>
      </c>
      <c r="R25" s="11">
        <f t="shared" si="0"/>
        <v>387158.83</v>
      </c>
      <c r="S25" s="11">
        <v>387158.83</v>
      </c>
      <c r="T25" s="11">
        <v>387158.83</v>
      </c>
      <c r="U25" s="11">
        <v>387158.83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387158.83</v>
      </c>
      <c r="AH25" s="12">
        <v>0</v>
      </c>
      <c r="AI25" s="11">
        <v>387158.83</v>
      </c>
      <c r="AJ25" s="12">
        <v>0</v>
      </c>
      <c r="AK25" s="11">
        <v>0</v>
      </c>
      <c r="AL25" s="12"/>
      <c r="AM25" s="3"/>
    </row>
    <row r="26" spans="1:39" outlineLevel="4" x14ac:dyDescent="0.25">
      <c r="A26" s="8" t="s">
        <v>48</v>
      </c>
      <c r="B26" s="9" t="s">
        <v>49</v>
      </c>
      <c r="C26" s="8" t="s">
        <v>48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0</v>
      </c>
      <c r="Q26" s="11">
        <v>387158.83</v>
      </c>
      <c r="R26" s="11">
        <f t="shared" si="0"/>
        <v>387158.83</v>
      </c>
      <c r="S26" s="11">
        <v>387158.83</v>
      </c>
      <c r="T26" s="11">
        <v>387158.83</v>
      </c>
      <c r="U26" s="11">
        <v>387158.83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387158.83</v>
      </c>
      <c r="AH26" s="12">
        <v>0</v>
      </c>
      <c r="AI26" s="11">
        <v>387158.83</v>
      </c>
      <c r="AJ26" s="12">
        <v>0</v>
      </c>
      <c r="AK26" s="11">
        <v>0</v>
      </c>
      <c r="AL26" s="12"/>
      <c r="AM26" s="3"/>
    </row>
    <row r="27" spans="1:39" outlineLevel="3" x14ac:dyDescent="0.25">
      <c r="A27" s="8" t="s">
        <v>34</v>
      </c>
      <c r="B27" s="9" t="s">
        <v>49</v>
      </c>
      <c r="C27" s="8" t="s">
        <v>34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4380</v>
      </c>
      <c r="Q27" s="11">
        <v>17510</v>
      </c>
      <c r="R27" s="11">
        <f t="shared" si="0"/>
        <v>17510</v>
      </c>
      <c r="S27" s="11">
        <v>21890</v>
      </c>
      <c r="T27" s="11">
        <v>21890</v>
      </c>
      <c r="U27" s="11">
        <v>21890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21890</v>
      </c>
      <c r="AH27" s="12">
        <v>0</v>
      </c>
      <c r="AI27" s="11">
        <v>21890</v>
      </c>
      <c r="AJ27" s="12">
        <v>0</v>
      </c>
      <c r="AK27" s="11">
        <v>0</v>
      </c>
      <c r="AL27" s="12"/>
      <c r="AM27" s="3"/>
    </row>
    <row r="28" spans="1:39" outlineLevel="4" x14ac:dyDescent="0.25">
      <c r="A28" s="8" t="s">
        <v>35</v>
      </c>
      <c r="B28" s="9" t="s">
        <v>36</v>
      </c>
      <c r="C28" s="8" t="s">
        <v>35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4380</v>
      </c>
      <c r="Q28" s="11">
        <v>0</v>
      </c>
      <c r="R28" s="11">
        <f t="shared" si="0"/>
        <v>0</v>
      </c>
      <c r="S28" s="11">
        <v>4380</v>
      </c>
      <c r="T28" s="11">
        <v>4380</v>
      </c>
      <c r="U28" s="11">
        <v>4380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4380</v>
      </c>
      <c r="AH28" s="12">
        <v>0</v>
      </c>
      <c r="AI28" s="11">
        <v>4380</v>
      </c>
      <c r="AJ28" s="12">
        <v>0</v>
      </c>
      <c r="AK28" s="11">
        <v>0</v>
      </c>
      <c r="AL28" s="12"/>
      <c r="AM28" s="3"/>
    </row>
    <row r="29" spans="1:39" outlineLevel="4" x14ac:dyDescent="0.25">
      <c r="A29" s="8" t="s">
        <v>37</v>
      </c>
      <c r="B29" s="9" t="s">
        <v>38</v>
      </c>
      <c r="C29" s="8" t="s">
        <v>37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0</v>
      </c>
      <c r="Q29" s="11">
        <v>17510</v>
      </c>
      <c r="R29" s="11">
        <f t="shared" si="0"/>
        <v>17510</v>
      </c>
      <c r="S29" s="11">
        <v>17510</v>
      </c>
      <c r="T29" s="11">
        <v>17510</v>
      </c>
      <c r="U29" s="11">
        <v>17510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17510</v>
      </c>
      <c r="AH29" s="12">
        <v>0</v>
      </c>
      <c r="AI29" s="11">
        <v>17510</v>
      </c>
      <c r="AJ29" s="12">
        <v>0</v>
      </c>
      <c r="AK29" s="11">
        <v>0</v>
      </c>
      <c r="AL29" s="12"/>
      <c r="AM29" s="3"/>
    </row>
    <row r="30" spans="1:39" s="20" customFormat="1" outlineLevel="1" x14ac:dyDescent="0.25">
      <c r="A30" s="14" t="s">
        <v>39</v>
      </c>
      <c r="B30" s="15" t="s">
        <v>40</v>
      </c>
      <c r="C30" s="14" t="s">
        <v>39</v>
      </c>
      <c r="D30" s="14"/>
      <c r="E30" s="14"/>
      <c r="F30" s="16"/>
      <c r="G30" s="14"/>
      <c r="H30" s="14"/>
      <c r="I30" s="14"/>
      <c r="J30" s="14"/>
      <c r="K30" s="14"/>
      <c r="L30" s="14"/>
      <c r="M30" s="14"/>
      <c r="N30" s="14"/>
      <c r="O30" s="17">
        <v>0</v>
      </c>
      <c r="P30" s="17">
        <v>1569460</v>
      </c>
      <c r="Q30" s="17">
        <v>422413</v>
      </c>
      <c r="R30" s="17">
        <f t="shared" si="0"/>
        <v>422413</v>
      </c>
      <c r="S30" s="17">
        <v>1991873</v>
      </c>
      <c r="T30" s="17">
        <v>1991873</v>
      </c>
      <c r="U30" s="17">
        <v>1991873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1991873</v>
      </c>
      <c r="AH30" s="18">
        <v>0</v>
      </c>
      <c r="AI30" s="17">
        <v>1991873</v>
      </c>
      <c r="AJ30" s="18">
        <v>0</v>
      </c>
      <c r="AK30" s="17">
        <v>0</v>
      </c>
      <c r="AL30" s="18"/>
      <c r="AM30" s="19"/>
    </row>
    <row r="31" spans="1:39" s="20" customFormat="1" ht="12.75" customHeight="1" x14ac:dyDescent="0.25">
      <c r="A31" s="38" t="s">
        <v>41</v>
      </c>
      <c r="B31" s="39"/>
      <c r="C31" s="39"/>
      <c r="D31" s="39"/>
      <c r="E31" s="39"/>
      <c r="F31" s="39"/>
      <c r="G31" s="39"/>
      <c r="H31" s="39"/>
      <c r="I31" s="21"/>
      <c r="J31" s="21"/>
      <c r="K31" s="21"/>
      <c r="L31" s="21"/>
      <c r="M31" s="21"/>
      <c r="N31" s="21"/>
      <c r="O31" s="22">
        <v>0</v>
      </c>
      <c r="P31" s="22">
        <v>1927550</v>
      </c>
      <c r="Q31" s="22">
        <v>827081.83</v>
      </c>
      <c r="R31" s="17">
        <f t="shared" si="0"/>
        <v>827081.83000000007</v>
      </c>
      <c r="S31" s="22">
        <v>2754631.83</v>
      </c>
      <c r="T31" s="22">
        <v>2754631.83</v>
      </c>
      <c r="U31" s="22">
        <v>2754631.83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2754631.83</v>
      </c>
      <c r="AH31" s="23">
        <v>0</v>
      </c>
      <c r="AI31" s="22">
        <v>2754631.83</v>
      </c>
      <c r="AJ31" s="23">
        <v>0</v>
      </c>
      <c r="AK31" s="22">
        <v>0</v>
      </c>
      <c r="AL31" s="23"/>
      <c r="AM31" s="19"/>
    </row>
    <row r="32" spans="1:39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 t="s">
        <v>1</v>
      </c>
      <c r="AG32" s="3"/>
      <c r="AH32" s="3"/>
      <c r="AI32" s="3"/>
      <c r="AJ32" s="3"/>
      <c r="AK32" s="3"/>
      <c r="AL32" s="3"/>
      <c r="AM32" s="3"/>
    </row>
    <row r="33" spans="1:39" x14ac:dyDescent="0.25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13"/>
      <c r="AE33" s="13"/>
      <c r="AF33" s="13"/>
      <c r="AG33" s="13"/>
      <c r="AH33" s="13"/>
      <c r="AI33" s="13"/>
      <c r="AJ33" s="13"/>
      <c r="AK33" s="13"/>
      <c r="AL33" s="13"/>
      <c r="AM33" s="3"/>
    </row>
  </sheetData>
  <mergeCells count="33">
    <mergeCell ref="O8:O9"/>
    <mergeCell ref="T8:T9"/>
    <mergeCell ref="A3:AL3"/>
    <mergeCell ref="A4:AL5"/>
    <mergeCell ref="R1:S2"/>
    <mergeCell ref="A33:AC33"/>
    <mergeCell ref="A31:H31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A6:AJ6"/>
    <mergeCell ref="A7:AL7"/>
    <mergeCell ref="AG8:AH8"/>
    <mergeCell ref="AI8:AJ8"/>
    <mergeCell ref="AK8:AL8"/>
    <mergeCell ref="V8:V9"/>
    <mergeCell ref="U8:U9"/>
    <mergeCell ref="W8:W9"/>
    <mergeCell ref="X8:X9"/>
    <mergeCell ref="Y8:Y9"/>
    <mergeCell ref="R8:R9"/>
    <mergeCell ref="P8:P9"/>
    <mergeCell ref="Z8:AB8"/>
    <mergeCell ref="AC8:AE8"/>
    <mergeCell ref="Q8:Q9"/>
    <mergeCell ref="S8:S9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B60D93-1EA9-4434-9E66-9104A1D475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2022-07-12T09:06:19Z</cp:lastPrinted>
  <dcterms:created xsi:type="dcterms:W3CDTF">2022-07-07T13:41:44Z</dcterms:created>
  <dcterms:modified xsi:type="dcterms:W3CDTF">2022-07-12T12:48:04Z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