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Чемоданово на 2024 год и на плановый период 2025-2026 годов\"/>
    </mc:Choice>
  </mc:AlternateContent>
  <xr:revisionPtr revIDLastSave="0" documentId="13_ncr:1_{80F543F1-E3B4-4202-981B-DD0FDC9D29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373010210" sheetId="15" r:id="rId1"/>
  </sheets>
  <definedNames>
    <definedName name="_xlnm.Print_Titles" localSheetId="0">'02373010210'!$6:$7</definedName>
  </definedNames>
  <calcPr calcId="191029"/>
</workbook>
</file>

<file path=xl/calcChain.xml><?xml version="1.0" encoding="utf-8"?>
<calcChain xmlns="http://schemas.openxmlformats.org/spreadsheetml/2006/main">
  <c r="Z8" i="15" l="1"/>
  <c r="Z31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8" i="15"/>
</calcChain>
</file>

<file path=xl/sharedStrings.xml><?xml version="1.0" encoding="utf-8"?>
<sst xmlns="http://schemas.openxmlformats.org/spreadsheetml/2006/main" count="104" uniqueCount="58">
  <si>
    <t>Единица измерения: руб.</t>
  </si>
  <si>
    <t>Наименование показателя</t>
  </si>
  <si>
    <t>Вед.</t>
  </si>
  <si>
    <t>Разд.</t>
  </si>
  <si>
    <t/>
  </si>
  <si>
    <t>000</t>
  </si>
  <si>
    <t>0000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</si>
  <si>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</si>
  <si>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</si>
  <si>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</si>
  <si>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</si>
  <si>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</si>
  <si>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</si>
  <si>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</si>
  <si>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</si>
  <si>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</si>
  <si>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</si>
  <si>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</si>
  <si>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</si>
  <si>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</si>
  <si>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</si>
  <si>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</si>
  <si>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</si>
  <si>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</si>
  <si>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</si>
  <si>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</si>
  <si>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</si>
  <si>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Другие вопросы в области национальной экономики</t>
  </si>
  <si>
    <t>0412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</si>
  <si>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</si>
  <si>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</si>
  <si>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</si>
  <si>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</si>
  <si>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</si>
  <si>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</si>
  <si>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</si>
  <si>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</si>
  <si>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</si>
  <si>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</si>
  <si>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</si>
  <si>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</si>
  <si>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Другие вопросы в области культуры, кинематографии</t>
  </si>
  <si>
    <t>0804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</si>
  <si>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</si>
  <si>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</si>
  <si>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</si>
  <si>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</si>
  <si>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</si>
  <si>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</si>
  <si>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</si>
  <si>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</si>
  <si>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</si>
  <si>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Итого по: СП "Деревня Чемоданово"</t>
  </si>
  <si>
    <t>Уточненный план на 2023 год</t>
  </si>
  <si>
    <t>Исполнение на 01.11.2023 год</t>
  </si>
  <si>
    <t>Ожидаемое исполнение 2023 года</t>
  </si>
  <si>
    <t>Прогноз на 2024 год</t>
  </si>
  <si>
    <t>Оценка ожидаемого исполнения бюджета муниципального образования сельское поселение "Деревня Чемоданово" на 2023 год в разрезе функциональной классификации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</si>
</sst>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0">
    <xf numFmtId="0" fontId="0" fillId="0" borderId="0" xfId="0"/>
    <xf numFmtId="0" fontId="7" fillId="5" borderId="1" xfId="1" applyFont="1" applyFill="1">
      <alignment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2" xfId="7" applyFont="1" applyFill="1">
      <alignment vertical="top" wrapText="1"/>
    </xf>
    <xf numFmtId="1" fontId="7" fillId="5" borderId="2" xfId="8" applyFont="1" applyFill="1">
      <alignment horizontal="center" vertical="top" shrinkToFit="1"/>
    </xf>
    <xf numFmtId="4" fontId="7" fillId="5" borderId="2" xfId="9" applyFont="1" applyFill="1">
      <alignment horizontal="right" vertical="top" shrinkToFit="1"/>
    </xf>
    <xf numFmtId="10" fontId="7" fillId="5" borderId="2" xfId="10" applyFont="1" applyFill="1">
      <alignment horizontal="right" vertical="top" shrinkToFit="1"/>
    </xf>
    <xf numFmtId="0" fontId="7" fillId="5" borderId="1" xfId="14" applyFont="1" applyFill="1">
      <alignment horizontal="left" wrapText="1"/>
    </xf>
    <xf numFmtId="0" fontId="7" fillId="5" borderId="1" xfId="14" applyFont="1" applyFill="1">
      <alignment horizontal="left" wrapText="1"/>
    </xf>
    <xf numFmtId="0" fontId="7" fillId="5" borderId="1" xfId="1" applyFont="1" applyFill="1">
      <alignment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10" fillId="5" borderId="1" xfId="1" applyFont="1" applyFill="1" applyAlignment="1">
      <alignment horizontal="center" wrapText="1"/>
    </xf>
    <xf numFmtId="0" fontId="11" fillId="5" borderId="2" xfId="11" applyFont="1" applyFill="1">
      <alignment horizontal="left"/>
    </xf>
    <xf numFmtId="4" fontId="11" fillId="5" borderId="2" xfId="12" applyFont="1" applyFill="1">
      <alignment horizontal="right" vertical="top" shrinkToFit="1"/>
    </xf>
    <xf numFmtId="4" fontId="11" fillId="5" borderId="2" xfId="9" applyFont="1" applyFill="1">
      <alignment horizontal="right" vertical="top" shrinkToFit="1"/>
    </xf>
    <xf numFmtId="10" fontId="11" fillId="5" borderId="2" xfId="13" applyFont="1" applyFill="1">
      <alignment horizontal="right" vertical="top" shrinkToFit="1"/>
    </xf>
    <xf numFmtId="0" fontId="11" fillId="5" borderId="1" xfId="2" applyFont="1" applyFill="1"/>
    <xf numFmtId="0" fontId="12" fillId="5" borderId="0" xfId="0" applyFont="1" applyFill="1" applyProtection="1">
      <protection locked="0"/>
    </xf>
    <xf numFmtId="0" fontId="11" fillId="5" borderId="2" xfId="6" applyFont="1" applyFill="1">
      <alignment horizontal="center" vertical="center" wrapText="1"/>
    </xf>
    <xf numFmtId="0" fontId="11" fillId="5" borderId="2" xfId="6" applyFont="1" applyFill="1">
      <alignment horizontal="center" vertical="center" wrapText="1"/>
    </xf>
    <xf numFmtId="0" fontId="11" fillId="5" borderId="2" xfId="7" applyFont="1" applyFill="1">
      <alignment vertical="top" wrapText="1"/>
    </xf>
    <xf numFmtId="1" fontId="11" fillId="5" borderId="2" xfId="8" applyFont="1" applyFill="1">
      <alignment horizontal="center" vertical="top" shrinkToFit="1"/>
    </xf>
    <xf numFmtId="10" fontId="11" fillId="5" borderId="2" xfId="10" applyFont="1" applyFill="1">
      <alignment horizontal="right" vertical="top" shrinkToFit="1"/>
    </xf>
    <xf numFmtId="4" fontId="11" fillId="5" borderId="2" xfId="10" applyNumberFormat="1" applyFont="1" applyFill="1">
      <alignment horizontal="right" vertical="top" shrinkToFit="1"/>
    </xf>
    <xf numFmtId="4" fontId="7" fillId="5" borderId="2" xfId="10" applyNumberFormat="1" applyFont="1" applyFill="1">
      <alignment horizontal="right" vertical="top" shrinkToFit="1"/>
    </xf>
    <xf numFmtId="4" fontId="11" fillId="5" borderId="2" xfId="13" applyNumberFormat="1" applyFont="1" applyFill="1">
      <alignment horizontal="right" vertical="top" shrinkToFit="1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D33"/>
  <sheetViews>
    <sheetView showGridLines="0" tabSelected="1" zoomScaleNormal="100" zoomScaleSheetLayoutView="100" workbookViewId="0">
      <selection activeCell="Z9" sqref="Z9"/>
    </sheetView>
  </sheetViews>
  <sheetFormatPr defaultColWidth="9.109375" defaultRowHeight="13.8" outlineLevelRow="2" x14ac:dyDescent="0.25"/>
  <cols>
    <col min="1" max="1" width="40" style="3" customWidth="1"/>
    <col min="2" max="3" width="7.6640625" style="3" customWidth="1"/>
    <col min="4" max="4" width="14.6640625" style="3" customWidth="1"/>
    <col min="5" max="20" width="9.109375" style="3" hidden="1"/>
    <col min="21" max="21" width="12.77734375" style="3" customWidth="1"/>
    <col min="22" max="24" width="9.109375" style="3" hidden="1"/>
    <col min="25" max="26" width="14.6640625" style="3" customWidth="1"/>
    <col min="27" max="29" width="9.109375" style="3" hidden="1"/>
    <col min="30" max="30" width="9.109375" style="3" customWidth="1"/>
    <col min="31" max="16384" width="9.109375" style="3"/>
  </cols>
  <sheetData>
    <row r="1" spans="1:30" x14ac:dyDescent="0.25">
      <c r="A1" s="12"/>
      <c r="B1" s="12"/>
      <c r="C1" s="12"/>
      <c r="D1" s="1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15" customHeight="1" x14ac:dyDescent="0.25">
      <c r="A2" s="15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"/>
      <c r="AC2" s="2"/>
      <c r="AD2" s="2"/>
    </row>
    <row r="3" spans="1:30" ht="15.9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4"/>
      <c r="AC3" s="5"/>
      <c r="AD3" s="2"/>
    </row>
    <row r="4" spans="1:30" ht="15.7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5"/>
      <c r="AC4" s="5"/>
      <c r="AD4" s="2"/>
    </row>
    <row r="5" spans="1:30" ht="12.75" customHeight="1" x14ac:dyDescent="0.2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"/>
    </row>
    <row r="6" spans="1:30" s="21" customFormat="1" ht="38.25" customHeight="1" x14ac:dyDescent="0.25">
      <c r="A6" s="22" t="s">
        <v>1</v>
      </c>
      <c r="B6" s="22" t="s">
        <v>2</v>
      </c>
      <c r="C6" s="22" t="s">
        <v>3</v>
      </c>
      <c r="D6" s="22" t="s">
        <v>53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J6" s="22" t="s">
        <v>4</v>
      </c>
      <c r="K6" s="22" t="s">
        <v>4</v>
      </c>
      <c r="L6" s="22" t="s">
        <v>4</v>
      </c>
      <c r="M6" s="22" t="s">
        <v>4</v>
      </c>
      <c r="N6" s="22" t="s">
        <v>4</v>
      </c>
      <c r="O6" s="23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T6" s="23" t="s">
        <v>4</v>
      </c>
      <c r="U6" s="22" t="s">
        <v>54</v>
      </c>
      <c r="V6" s="22" t="s">
        <v>4</v>
      </c>
      <c r="W6" s="22" t="s">
        <v>4</v>
      </c>
      <c r="X6" s="23" t="s">
        <v>4</v>
      </c>
      <c r="Y6" s="22" t="s">
        <v>55</v>
      </c>
      <c r="Z6" s="22" t="s">
        <v>56</v>
      </c>
      <c r="AA6" s="22" t="s">
        <v>4</v>
      </c>
      <c r="AB6" s="22" t="s">
        <v>4</v>
      </c>
      <c r="AC6" s="22" t="s">
        <v>4</v>
      </c>
      <c r="AD6" s="20"/>
    </row>
    <row r="7" spans="1:30" s="21" customForma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2"/>
      <c r="Q7" s="22"/>
      <c r="R7" s="22"/>
      <c r="S7" s="22"/>
      <c r="T7" s="23"/>
      <c r="U7" s="22"/>
      <c r="V7" s="22"/>
      <c r="W7" s="22"/>
      <c r="X7" s="23"/>
      <c r="Y7" s="22"/>
      <c r="Z7" s="22"/>
      <c r="AA7" s="22"/>
      <c r="AB7" s="22"/>
      <c r="AC7" s="22"/>
      <c r="AD7" s="20"/>
    </row>
    <row r="8" spans="1:30" s="21" customFormat="1" x14ac:dyDescent="0.25">
      <c r="A8" s="24" t="s">
        <v>52</v>
      </c>
      <c r="B8" s="25" t="s">
        <v>5</v>
      </c>
      <c r="C8" s="25" t="s">
        <v>6</v>
      </c>
      <c r="D8" s="18">
        <v>3207568.16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2263450.5</v>
      </c>
      <c r="U8" s="18">
        <v>2220267.7000000002</v>
      </c>
      <c r="V8" s="18">
        <v>0</v>
      </c>
      <c r="W8" s="18">
        <v>0</v>
      </c>
      <c r="X8" s="18">
        <v>2220267.7000000002</v>
      </c>
      <c r="Y8" s="18">
        <f>D8</f>
        <v>3207568.16</v>
      </c>
      <c r="Z8" s="27">
        <f>Z31</f>
        <v>2479670</v>
      </c>
      <c r="AA8" s="18">
        <v>0</v>
      </c>
      <c r="AB8" s="26">
        <v>0</v>
      </c>
      <c r="AC8" s="18">
        <v>0</v>
      </c>
      <c r="AD8" s="20"/>
    </row>
    <row r="9" spans="1:30" outlineLevel="1" x14ac:dyDescent="0.25">
      <c r="A9" s="6" t="s">
        <v>7</v>
      </c>
      <c r="B9" s="7" t="s">
        <v>5</v>
      </c>
      <c r="C9" s="7" t="s">
        <v>8</v>
      </c>
      <c r="D9" s="8">
        <v>1379581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1014869.84</v>
      </c>
      <c r="U9" s="8">
        <v>971687.04</v>
      </c>
      <c r="V9" s="8">
        <v>0</v>
      </c>
      <c r="W9" s="8">
        <v>0</v>
      </c>
      <c r="X9" s="8">
        <v>971687.04</v>
      </c>
      <c r="Y9" s="8">
        <f t="shared" ref="Y9:Y31" si="0">D9</f>
        <v>1379581</v>
      </c>
      <c r="Z9" s="28">
        <v>1204061</v>
      </c>
      <c r="AA9" s="8">
        <v>0</v>
      </c>
      <c r="AB9" s="9">
        <v>0</v>
      </c>
      <c r="AC9" s="8">
        <v>0</v>
      </c>
      <c r="AD9" s="2"/>
    </row>
    <row r="10" spans="1:30" ht="66" outlineLevel="2" x14ac:dyDescent="0.25">
      <c r="A10" s="6" t="s">
        <v>9</v>
      </c>
      <c r="B10" s="7" t="s">
        <v>5</v>
      </c>
      <c r="C10" s="7" t="s">
        <v>10</v>
      </c>
      <c r="D10" s="8">
        <v>1278581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948869.84</v>
      </c>
      <c r="U10" s="8">
        <v>905687.04000000004</v>
      </c>
      <c r="V10" s="8">
        <v>0</v>
      </c>
      <c r="W10" s="8">
        <v>0</v>
      </c>
      <c r="X10" s="8">
        <v>905687.04000000004</v>
      </c>
      <c r="Y10" s="8">
        <f t="shared" si="0"/>
        <v>1278581</v>
      </c>
      <c r="Z10" s="28">
        <v>1178061</v>
      </c>
      <c r="AA10" s="8">
        <v>0</v>
      </c>
      <c r="AB10" s="9">
        <v>0</v>
      </c>
      <c r="AC10" s="8">
        <v>0</v>
      </c>
      <c r="AD10" s="2"/>
    </row>
    <row r="11" spans="1:30" outlineLevel="2" x14ac:dyDescent="0.25">
      <c r="A11" s="6" t="s">
        <v>11</v>
      </c>
      <c r="B11" s="7" t="s">
        <v>5</v>
      </c>
      <c r="C11" s="7" t="s">
        <v>12</v>
      </c>
      <c r="D11" s="8">
        <v>10000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f t="shared" si="0"/>
        <v>10000</v>
      </c>
      <c r="Z11" s="28">
        <v>10000</v>
      </c>
      <c r="AA11" s="8">
        <v>0</v>
      </c>
      <c r="AB11" s="9">
        <v>0</v>
      </c>
      <c r="AC11" s="8">
        <v>0</v>
      </c>
      <c r="AD11" s="2"/>
    </row>
    <row r="12" spans="1:30" outlineLevel="2" x14ac:dyDescent="0.25">
      <c r="A12" s="6" t="s">
        <v>13</v>
      </c>
      <c r="B12" s="7" t="s">
        <v>5</v>
      </c>
      <c r="C12" s="7" t="s">
        <v>14</v>
      </c>
      <c r="D12" s="8">
        <v>91000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66000</v>
      </c>
      <c r="U12" s="8">
        <v>66000</v>
      </c>
      <c r="V12" s="8">
        <v>0</v>
      </c>
      <c r="W12" s="8">
        <v>0</v>
      </c>
      <c r="X12" s="8">
        <v>66000</v>
      </c>
      <c r="Y12" s="8">
        <f t="shared" si="0"/>
        <v>91000</v>
      </c>
      <c r="Z12" s="28">
        <v>16000</v>
      </c>
      <c r="AA12" s="8">
        <v>0</v>
      </c>
      <c r="AB12" s="9">
        <v>0</v>
      </c>
      <c r="AC12" s="8">
        <v>0</v>
      </c>
      <c r="AD12" s="2"/>
    </row>
    <row r="13" spans="1:30" outlineLevel="1" x14ac:dyDescent="0.25">
      <c r="A13" s="6" t="s">
        <v>15</v>
      </c>
      <c r="B13" s="7" t="s">
        <v>5</v>
      </c>
      <c r="C13" s="7" t="s">
        <v>16</v>
      </c>
      <c r="D13" s="8">
        <v>36100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31892.77</v>
      </c>
      <c r="U13" s="8">
        <v>31892.77</v>
      </c>
      <c r="V13" s="8">
        <v>0</v>
      </c>
      <c r="W13" s="8">
        <v>0</v>
      </c>
      <c r="X13" s="8">
        <v>31892.77</v>
      </c>
      <c r="Y13" s="8">
        <f t="shared" si="0"/>
        <v>36100</v>
      </c>
      <c r="Z13" s="28">
        <v>44848</v>
      </c>
      <c r="AA13" s="8">
        <v>0</v>
      </c>
      <c r="AB13" s="9">
        <v>0</v>
      </c>
      <c r="AC13" s="8">
        <v>0</v>
      </c>
      <c r="AD13" s="2"/>
    </row>
    <row r="14" spans="1:30" ht="26.4" outlineLevel="2" x14ac:dyDescent="0.25">
      <c r="A14" s="6" t="s">
        <v>17</v>
      </c>
      <c r="B14" s="7" t="s">
        <v>5</v>
      </c>
      <c r="C14" s="7" t="s">
        <v>18</v>
      </c>
      <c r="D14" s="8">
        <v>36100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31892.77</v>
      </c>
      <c r="U14" s="8">
        <v>31892.77</v>
      </c>
      <c r="V14" s="8">
        <v>0</v>
      </c>
      <c r="W14" s="8">
        <v>0</v>
      </c>
      <c r="X14" s="8">
        <v>31892.77</v>
      </c>
      <c r="Y14" s="8">
        <f t="shared" si="0"/>
        <v>36100</v>
      </c>
      <c r="Z14" s="28">
        <v>44848</v>
      </c>
      <c r="AA14" s="8">
        <v>0</v>
      </c>
      <c r="AB14" s="9">
        <v>0</v>
      </c>
      <c r="AC14" s="8">
        <v>0</v>
      </c>
      <c r="AD14" s="2"/>
    </row>
    <row r="15" spans="1:30" ht="26.4" outlineLevel="1" x14ac:dyDescent="0.25">
      <c r="A15" s="6" t="s">
        <v>19</v>
      </c>
      <c r="B15" s="7" t="s">
        <v>5</v>
      </c>
      <c r="C15" s="7" t="s">
        <v>20</v>
      </c>
      <c r="D15" s="8">
        <v>10000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f t="shared" si="0"/>
        <v>10000</v>
      </c>
      <c r="Z15" s="28">
        <v>10000</v>
      </c>
      <c r="AA15" s="8">
        <v>0</v>
      </c>
      <c r="AB15" s="9">
        <v>0</v>
      </c>
      <c r="AC15" s="8">
        <v>0</v>
      </c>
      <c r="AD15" s="2"/>
    </row>
    <row r="16" spans="1:30" ht="39.6" outlineLevel="2" x14ac:dyDescent="0.25">
      <c r="A16" s="6" t="s">
        <v>21</v>
      </c>
      <c r="B16" s="7" t="s">
        <v>5</v>
      </c>
      <c r="C16" s="7" t="s">
        <v>22</v>
      </c>
      <c r="D16" s="8">
        <v>10000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f t="shared" si="0"/>
        <v>10000</v>
      </c>
      <c r="Z16" s="28">
        <v>10000</v>
      </c>
      <c r="AA16" s="8">
        <v>0</v>
      </c>
      <c r="AB16" s="9">
        <v>0</v>
      </c>
      <c r="AC16" s="8">
        <v>0</v>
      </c>
      <c r="AD16" s="2"/>
    </row>
    <row r="17" spans="1:30" outlineLevel="1" x14ac:dyDescent="0.25">
      <c r="A17" s="6" t="s">
        <v>23</v>
      </c>
      <c r="B17" s="7" t="s">
        <v>5</v>
      </c>
      <c r="C17" s="7" t="s">
        <v>24</v>
      </c>
      <c r="D17" s="8">
        <v>330667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66000</v>
      </c>
      <c r="U17" s="8">
        <v>66000</v>
      </c>
      <c r="V17" s="8">
        <v>0</v>
      </c>
      <c r="W17" s="8">
        <v>0</v>
      </c>
      <c r="X17" s="8">
        <v>66000</v>
      </c>
      <c r="Y17" s="8">
        <f t="shared" si="0"/>
        <v>330667</v>
      </c>
      <c r="Z17" s="28">
        <v>231667</v>
      </c>
      <c r="AA17" s="8">
        <v>0</v>
      </c>
      <c r="AB17" s="9">
        <v>0</v>
      </c>
      <c r="AC17" s="8">
        <v>0</v>
      </c>
      <c r="AD17" s="2"/>
    </row>
    <row r="18" spans="1:30" outlineLevel="2" x14ac:dyDescent="0.25">
      <c r="A18" s="6" t="s">
        <v>25</v>
      </c>
      <c r="B18" s="7" t="s">
        <v>5</v>
      </c>
      <c r="C18" s="7" t="s">
        <v>26</v>
      </c>
      <c r="D18" s="8">
        <v>231167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66000</v>
      </c>
      <c r="U18" s="8">
        <v>66000</v>
      </c>
      <c r="V18" s="8">
        <v>0</v>
      </c>
      <c r="W18" s="8">
        <v>0</v>
      </c>
      <c r="X18" s="8">
        <v>66000</v>
      </c>
      <c r="Y18" s="8">
        <f t="shared" si="0"/>
        <v>231167</v>
      </c>
      <c r="Z18" s="28">
        <v>231167</v>
      </c>
      <c r="AA18" s="8">
        <v>0</v>
      </c>
      <c r="AB18" s="9">
        <v>0</v>
      </c>
      <c r="AC18" s="8">
        <v>0</v>
      </c>
      <c r="AD18" s="2"/>
    </row>
    <row r="19" spans="1:30" ht="26.4" outlineLevel="2" x14ac:dyDescent="0.25">
      <c r="A19" s="6" t="s">
        <v>27</v>
      </c>
      <c r="B19" s="7" t="s">
        <v>5</v>
      </c>
      <c r="C19" s="7" t="s">
        <v>28</v>
      </c>
      <c r="D19" s="8">
        <v>99500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f t="shared" si="0"/>
        <v>99500</v>
      </c>
      <c r="Z19" s="28">
        <v>500</v>
      </c>
      <c r="AA19" s="8">
        <v>0</v>
      </c>
      <c r="AB19" s="9">
        <v>0</v>
      </c>
      <c r="AC19" s="8">
        <v>0</v>
      </c>
      <c r="AD19" s="2"/>
    </row>
    <row r="20" spans="1:30" ht="26.4" outlineLevel="1" x14ac:dyDescent="0.25">
      <c r="A20" s="6" t="s">
        <v>29</v>
      </c>
      <c r="B20" s="7" t="s">
        <v>5</v>
      </c>
      <c r="C20" s="7" t="s">
        <v>30</v>
      </c>
      <c r="D20" s="8">
        <v>709124.16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565687.89</v>
      </c>
      <c r="U20" s="8">
        <v>565687.89</v>
      </c>
      <c r="V20" s="8">
        <v>0</v>
      </c>
      <c r="W20" s="8">
        <v>0</v>
      </c>
      <c r="X20" s="8">
        <v>565687.89</v>
      </c>
      <c r="Y20" s="8">
        <f t="shared" si="0"/>
        <v>709124.16</v>
      </c>
      <c r="Z20" s="28">
        <v>226556</v>
      </c>
      <c r="AA20" s="8">
        <v>0</v>
      </c>
      <c r="AB20" s="9">
        <v>0</v>
      </c>
      <c r="AC20" s="8">
        <v>0</v>
      </c>
      <c r="AD20" s="2"/>
    </row>
    <row r="21" spans="1:30" outlineLevel="2" x14ac:dyDescent="0.25">
      <c r="A21" s="6" t="s">
        <v>31</v>
      </c>
      <c r="B21" s="7" t="s">
        <v>5</v>
      </c>
      <c r="C21" s="7" t="s">
        <v>32</v>
      </c>
      <c r="D21" s="8">
        <v>709124.16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565687.89</v>
      </c>
      <c r="U21" s="8">
        <v>565687.89</v>
      </c>
      <c r="V21" s="8">
        <v>0</v>
      </c>
      <c r="W21" s="8">
        <v>0</v>
      </c>
      <c r="X21" s="8">
        <v>565687.89</v>
      </c>
      <c r="Y21" s="8">
        <f t="shared" si="0"/>
        <v>709124.16</v>
      </c>
      <c r="Z21" s="28">
        <v>226556</v>
      </c>
      <c r="AA21" s="8">
        <v>0</v>
      </c>
      <c r="AB21" s="9">
        <v>0</v>
      </c>
      <c r="AC21" s="8">
        <v>0</v>
      </c>
      <c r="AD21" s="2"/>
    </row>
    <row r="22" spans="1:30" outlineLevel="1" x14ac:dyDescent="0.25">
      <c r="A22" s="6" t="s">
        <v>33</v>
      </c>
      <c r="B22" s="7" t="s">
        <v>5</v>
      </c>
      <c r="C22" s="7" t="s">
        <v>34</v>
      </c>
      <c r="D22" s="8">
        <v>1000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f t="shared" si="0"/>
        <v>1000</v>
      </c>
      <c r="Z22" s="28">
        <v>1000</v>
      </c>
      <c r="AA22" s="8">
        <v>0</v>
      </c>
      <c r="AB22" s="9">
        <v>0</v>
      </c>
      <c r="AC22" s="8">
        <v>0</v>
      </c>
      <c r="AD22" s="2"/>
    </row>
    <row r="23" spans="1:30" outlineLevel="2" x14ac:dyDescent="0.25">
      <c r="A23" s="6" t="s">
        <v>35</v>
      </c>
      <c r="B23" s="7" t="s">
        <v>5</v>
      </c>
      <c r="C23" s="7" t="s">
        <v>36</v>
      </c>
      <c r="D23" s="8">
        <v>1000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f t="shared" si="0"/>
        <v>1000</v>
      </c>
      <c r="Z23" s="28">
        <v>1000</v>
      </c>
      <c r="AA23" s="8">
        <v>0</v>
      </c>
      <c r="AB23" s="9">
        <v>0</v>
      </c>
      <c r="AC23" s="8">
        <v>0</v>
      </c>
      <c r="AD23" s="2"/>
    </row>
    <row r="24" spans="1:30" outlineLevel="1" x14ac:dyDescent="0.25">
      <c r="A24" s="6" t="s">
        <v>37</v>
      </c>
      <c r="B24" s="7" t="s">
        <v>5</v>
      </c>
      <c r="C24" s="7" t="s">
        <v>38</v>
      </c>
      <c r="D24" s="8">
        <v>740096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585000</v>
      </c>
      <c r="U24" s="8">
        <v>585000</v>
      </c>
      <c r="V24" s="8">
        <v>0</v>
      </c>
      <c r="W24" s="8">
        <v>0</v>
      </c>
      <c r="X24" s="8">
        <v>585000</v>
      </c>
      <c r="Y24" s="8">
        <f t="shared" si="0"/>
        <v>740096</v>
      </c>
      <c r="Z24" s="28">
        <v>760538</v>
      </c>
      <c r="AA24" s="8">
        <v>0</v>
      </c>
      <c r="AB24" s="9">
        <v>0</v>
      </c>
      <c r="AC24" s="8">
        <v>0</v>
      </c>
      <c r="AD24" s="2"/>
    </row>
    <row r="25" spans="1:30" outlineLevel="2" x14ac:dyDescent="0.25">
      <c r="A25" s="6" t="s">
        <v>39</v>
      </c>
      <c r="B25" s="7" t="s">
        <v>5</v>
      </c>
      <c r="C25" s="7" t="s">
        <v>40</v>
      </c>
      <c r="D25" s="8">
        <v>688672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542000</v>
      </c>
      <c r="U25" s="8">
        <v>542000</v>
      </c>
      <c r="V25" s="8">
        <v>0</v>
      </c>
      <c r="W25" s="8">
        <v>0</v>
      </c>
      <c r="X25" s="8">
        <v>542000</v>
      </c>
      <c r="Y25" s="8">
        <f t="shared" si="0"/>
        <v>688672</v>
      </c>
      <c r="Z25" s="28">
        <v>704514</v>
      </c>
      <c r="AA25" s="8">
        <v>0</v>
      </c>
      <c r="AB25" s="9">
        <v>0</v>
      </c>
      <c r="AC25" s="8">
        <v>0</v>
      </c>
      <c r="AD25" s="2"/>
    </row>
    <row r="26" spans="1:30" ht="26.4" outlineLevel="2" x14ac:dyDescent="0.25">
      <c r="A26" s="6" t="s">
        <v>41</v>
      </c>
      <c r="B26" s="7" t="s">
        <v>5</v>
      </c>
      <c r="C26" s="7" t="s">
        <v>42</v>
      </c>
      <c r="D26" s="8">
        <v>51424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43000</v>
      </c>
      <c r="U26" s="8">
        <v>43000</v>
      </c>
      <c r="V26" s="8">
        <v>0</v>
      </c>
      <c r="W26" s="8">
        <v>0</v>
      </c>
      <c r="X26" s="8">
        <v>43000</v>
      </c>
      <c r="Y26" s="8">
        <f t="shared" si="0"/>
        <v>51424</v>
      </c>
      <c r="Z26" s="28">
        <v>56024</v>
      </c>
      <c r="AA26" s="8">
        <v>0</v>
      </c>
      <c r="AB26" s="9">
        <v>0</v>
      </c>
      <c r="AC26" s="8">
        <v>0</v>
      </c>
      <c r="AD26" s="2"/>
    </row>
    <row r="27" spans="1:30" outlineLevel="1" x14ac:dyDescent="0.25">
      <c r="A27" s="6" t="s">
        <v>48</v>
      </c>
      <c r="B27" s="7" t="s">
        <v>5</v>
      </c>
      <c r="C27" s="7" t="s">
        <v>49</v>
      </c>
      <c r="D27" s="8">
        <v>500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f t="shared" si="0"/>
        <v>500</v>
      </c>
      <c r="Z27" s="28">
        <v>500</v>
      </c>
      <c r="AA27" s="8">
        <v>0</v>
      </c>
      <c r="AB27" s="9">
        <v>0</v>
      </c>
      <c r="AC27" s="8">
        <v>0</v>
      </c>
      <c r="AD27" s="2"/>
    </row>
    <row r="28" spans="1:30" outlineLevel="2" x14ac:dyDescent="0.25">
      <c r="A28" s="6" t="s">
        <v>50</v>
      </c>
      <c r="B28" s="7" t="s">
        <v>5</v>
      </c>
      <c r="C28" s="7" t="s">
        <v>51</v>
      </c>
      <c r="D28" s="8">
        <v>500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f t="shared" si="0"/>
        <v>500</v>
      </c>
      <c r="Z28" s="28">
        <v>500</v>
      </c>
      <c r="AA28" s="8">
        <v>0</v>
      </c>
      <c r="AB28" s="9">
        <v>0</v>
      </c>
      <c r="AC28" s="8">
        <v>0</v>
      </c>
      <c r="AD28" s="2"/>
    </row>
    <row r="29" spans="1:30" outlineLevel="1" x14ac:dyDescent="0.25">
      <c r="A29" s="6" t="s">
        <v>43</v>
      </c>
      <c r="B29" s="7" t="s">
        <v>5</v>
      </c>
      <c r="C29" s="7" t="s">
        <v>44</v>
      </c>
      <c r="D29" s="8">
        <v>500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f t="shared" si="0"/>
        <v>500</v>
      </c>
      <c r="Z29" s="28">
        <v>500</v>
      </c>
      <c r="AA29" s="8">
        <v>0</v>
      </c>
      <c r="AB29" s="9">
        <v>0</v>
      </c>
      <c r="AC29" s="8">
        <v>0</v>
      </c>
      <c r="AD29" s="2"/>
    </row>
    <row r="30" spans="1:30" outlineLevel="2" x14ac:dyDescent="0.25">
      <c r="A30" s="6" t="s">
        <v>45</v>
      </c>
      <c r="B30" s="7" t="s">
        <v>5</v>
      </c>
      <c r="C30" s="7" t="s">
        <v>46</v>
      </c>
      <c r="D30" s="8">
        <v>500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f t="shared" si="0"/>
        <v>500</v>
      </c>
      <c r="Z30" s="28">
        <v>500</v>
      </c>
      <c r="AA30" s="8">
        <v>0</v>
      </c>
      <c r="AB30" s="9">
        <v>0</v>
      </c>
      <c r="AC30" s="8">
        <v>0</v>
      </c>
      <c r="AD30" s="2"/>
    </row>
    <row r="31" spans="1:30" s="21" customFormat="1" ht="12.75" customHeight="1" x14ac:dyDescent="0.25">
      <c r="A31" s="16" t="s">
        <v>47</v>
      </c>
      <c r="B31" s="16"/>
      <c r="C31" s="16"/>
      <c r="D31" s="17">
        <v>3207568.16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2263450.5</v>
      </c>
      <c r="U31" s="17">
        <v>2220267.7000000002</v>
      </c>
      <c r="V31" s="17">
        <v>0</v>
      </c>
      <c r="W31" s="17">
        <v>0</v>
      </c>
      <c r="X31" s="17">
        <v>2220267.7000000002</v>
      </c>
      <c r="Y31" s="18">
        <f t="shared" si="0"/>
        <v>3207568.16</v>
      </c>
      <c r="Z31" s="29">
        <f>Z9+Z13+Z15+Z17+Z20+Z22+Z24+Z27+Z29</f>
        <v>2479670</v>
      </c>
      <c r="AA31" s="17">
        <v>0</v>
      </c>
      <c r="AB31" s="19">
        <v>0</v>
      </c>
      <c r="AC31" s="17">
        <v>0</v>
      </c>
      <c r="AD31" s="20"/>
    </row>
    <row r="32" spans="1:3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 t="s">
        <v>4</v>
      </c>
      <c r="P32" s="2"/>
      <c r="Q32" s="2"/>
      <c r="R32" s="2"/>
      <c r="S32" s="2"/>
      <c r="T32" s="2" t="s">
        <v>4</v>
      </c>
      <c r="U32" s="2"/>
      <c r="V32" s="2"/>
      <c r="W32" s="2"/>
      <c r="X32" s="2" t="s">
        <v>4</v>
      </c>
      <c r="Y32" s="2"/>
      <c r="Z32" s="2"/>
      <c r="AA32" s="2"/>
      <c r="AB32" s="2"/>
      <c r="AC32" s="2"/>
      <c r="AD32" s="2"/>
    </row>
    <row r="33" spans="1:3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  <c r="V33" s="10"/>
      <c r="W33" s="10"/>
      <c r="X33" s="10"/>
      <c r="Y33" s="10"/>
      <c r="Z33" s="10"/>
      <c r="AA33" s="10"/>
      <c r="AB33" s="10"/>
      <c r="AC33" s="10"/>
      <c r="AD33" s="2"/>
    </row>
  </sheetData>
  <mergeCells count="32">
    <mergeCell ref="A1:D1"/>
    <mergeCell ref="A4:AA4"/>
    <mergeCell ref="A5:AC5"/>
    <mergeCell ref="A2:AA3"/>
    <mergeCell ref="A6:A7"/>
    <mergeCell ref="B6:B7"/>
    <mergeCell ref="C6:C7"/>
    <mergeCell ref="D6:D7"/>
    <mergeCell ref="E6:E7"/>
    <mergeCell ref="N6:N7"/>
    <mergeCell ref="P6:P7"/>
    <mergeCell ref="F6:F7"/>
    <mergeCell ref="G6:G7"/>
    <mergeCell ref="H6:H7"/>
    <mergeCell ref="I6:I7"/>
    <mergeCell ref="J6:J7"/>
    <mergeCell ref="AA6:AA7"/>
    <mergeCell ref="AB6:AB7"/>
    <mergeCell ref="AC6:AC7"/>
    <mergeCell ref="A31:C31"/>
    <mergeCell ref="A33:T33"/>
    <mergeCell ref="V6:V7"/>
    <mergeCell ref="W6:W7"/>
    <mergeCell ref="Y6:Y7"/>
    <mergeCell ref="Z6:Z7"/>
    <mergeCell ref="Q6:Q7"/>
    <mergeCell ref="R6:R7"/>
    <mergeCell ref="S6:S7"/>
    <mergeCell ref="U6:U7"/>
    <mergeCell ref="K6:K7"/>
    <mergeCell ref="L6:L7"/>
    <mergeCell ref="M6:M7"/>
  </mergeCells>
  <pageMargins left="0.59055118110236227" right="0.59055118110236227" top="0.59055118110236227" bottom="0.59055118110236227" header="0.39370078740157483" footer="0.39370078740157483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ANAL_ISP_BUDG&lt;/Code&gt;&#10;  &lt;ObjectCode&gt;SQUERY_ANAL_ISP_BUDG&lt;/ObjectCode&gt;&#10;  &lt;DocName&gt;Вариант (новый от 11.02.2015 14_48_28)(Аналитический отчет по исполнению бюджета с произвольной группировкой)&lt;/DocName&gt;&#10;  &lt;VariantName&gt;Вариант (новый от 11.02.2015 14:48:28)&lt;/VariantName&gt;&#10;  &lt;VariantLink&gt;57907937&lt;/VariantLink&gt;&#10;  &lt;ReportCode&gt;A72B36C2571646BEBE558B0B2F314E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1E7353-A3E1-47DD-AEDC-B87D70AC95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02373010210</vt:lpstr>
      <vt:lpstr>'02373010210'!Заголовки_для_печати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2023-11-03T11:23:31Z</cp:lastPrinted>
  <dcterms:created xsi:type="dcterms:W3CDTF">2023-11-03T09:33:45Z</dcterms:created>
  <dcterms:modified xsi:type="dcterms:W3CDTF">2024-01-01T12:31:42Z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11.02.2015 14_48_28)(Аналитический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11.02.2015 14_48_28).xlsx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